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5480" windowHeight="11265" tabRatio="852" activeTab="0"/>
  </bookViews>
  <sheets>
    <sheet name="myo değerlendirme" sheetId="1" r:id="rId1"/>
  </sheets>
  <externalReferences>
    <externalReference r:id="rId4"/>
  </externalReferences>
  <definedNames>
    <definedName name="_xlnm.Print_Area" localSheetId="0">'myo değerlendirme'!$A$1:$M$31</definedName>
  </definedNames>
  <calcPr fullCalcOnLoad="1"/>
</workbook>
</file>

<file path=xl/sharedStrings.xml><?xml version="1.0" encoding="utf-8"?>
<sst xmlns="http://schemas.openxmlformats.org/spreadsheetml/2006/main" count="53" uniqueCount="46">
  <si>
    <t>Birimi</t>
  </si>
  <si>
    <t>Bölümü</t>
  </si>
  <si>
    <t>Anabilim Dalı</t>
  </si>
  <si>
    <t>Kadro Unvanı</t>
  </si>
  <si>
    <t>Kadro Adedi</t>
  </si>
  <si>
    <t>:</t>
  </si>
  <si>
    <t>Kadro Derecesi</t>
  </si>
  <si>
    <t>1.</t>
  </si>
  <si>
    <t>Adı ve Soyadı</t>
  </si>
  <si>
    <t>ALES</t>
  </si>
  <si>
    <t>Puan</t>
  </si>
  <si>
    <t>2.</t>
  </si>
  <si>
    <t>3.</t>
  </si>
  <si>
    <t>4.</t>
  </si>
  <si>
    <t>DEĞERLENDİRME FORMU</t>
  </si>
  <si>
    <t>(MESLEK YÜKSEKOKULLARI İÇİN)</t>
  </si>
  <si>
    <t xml:space="preserve"> 31.07.2008 tarih ve 26953 sayılı Resmi Gazetede yayımlanan Öğretim Üyesi Dışındaki Öğretim Elemanı Kadrolarına Naklen veya Açıktan Yapılacak Atamalarda Uygulanacak Merkezi Sınav ile Giriş Sınavlarına İlişkin Usul ve Esaslar Hakkında Yönetmelik’in 12. maddesi (MADDE 12 – (1) Sınav jürisi değerlendirmesinde; ALES notunun %30’ini (merkezi sınavdan muaf tutulacak adayların değerlendirilmesinde; son iki yıla ait merkezi sınav notunun bulunmaması halinde ALES puanı 70 olarak kabul edilir), lisans mezuniyet notunun %30’ini, yabancı dil puanının %10’ini ve giriş sınavı notunun %30’ini; meslek yüksekokullarında ise ALES notunun %35’ini (merkezi sınavdan muaf tutulacak adayların değerlendirilmesinde; son iki yıla ait merkezi sınav notunun bulunmaması halinde ALES puanı 70 olarak kabul edilir), lisans mezuniyet notunun %30’unu ve giriş sınavı notunun %35’ini hesaplayarak ilan edilen kadro sayısı kadar adayı başarı sırasına göre belirler.) uyarınca yapılan değerlendirmeye ilişkin tutanaktır.</t>
  </si>
  <si>
    <t>Değerlendirmenin Yapıldığı Tarih</t>
  </si>
  <si>
    <t>DEĞERLENDİRMEDE BULUNAN ADAYLARA İLİŞKİN BİLGİLER</t>
  </si>
  <si>
    <t>Sıra No</t>
  </si>
  <si>
    <t>Lisans Mezuniyet</t>
  </si>
  <si>
    <t>Giriş Sınavı Notu</t>
  </si>
  <si>
    <t>(C) Giriş Sınavı Notu'nun %35'i</t>
  </si>
  <si>
    <t>(A+B+C)
Değerlendirme Notu</t>
  </si>
  <si>
    <t>Sonuç
Başarılı / Başarısız</t>
  </si>
  <si>
    <t>(A) Puanın %35’i</t>
  </si>
  <si>
    <t>Not Ortalaması</t>
  </si>
  <si>
    <t>4'lük Sistem</t>
  </si>
  <si>
    <t>100'lük Sistem</t>
  </si>
  <si>
    <t>(B) Notun %30'u</t>
  </si>
  <si>
    <t>KELKİT AYDIN DOĞAN MESLEK YÜKSEKOKULU</t>
  </si>
  <si>
    <t>TEKNİK PROGRAMLAR(Ulaştırma Hizmetleri Bölümü)</t>
  </si>
  <si>
    <t>Sivil Hava Ulaştırma işletmeciliği Programı</t>
  </si>
  <si>
    <t>Sivil Hava Ulaştırma İşletmeciliği Bölümü mezunu olmak  ve alanında belgelendirmek kaydıyla 2  yıl tecrübeye sahip olmak .</t>
  </si>
  <si>
    <t>31/10/2017 Salı</t>
  </si>
  <si>
    <t>Emre GÜL</t>
  </si>
  <si>
    <t>77,07344</t>
  </si>
  <si>
    <t>Ahmet ÖZTÜRK</t>
  </si>
  <si>
    <t>78,98928</t>
  </si>
  <si>
    <t>Mustafa ALTINTAŞ</t>
  </si>
  <si>
    <t>73,77199</t>
  </si>
  <si>
    <t>Sevgi ADIGÜZEL</t>
  </si>
  <si>
    <t>71,61124</t>
  </si>
  <si>
    <t>Başarılı (Asıl)</t>
  </si>
  <si>
    <t>Başarılı (Yedek)</t>
  </si>
  <si>
    <t>Başarısız</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</si>
</sst>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0.000"/>
    <numFmt numFmtId="184" formatCode="[$-41F]dd\ mmmm\ yyyy\ dddd"/>
    <numFmt numFmtId="185" formatCode="dd/mm/yy;@"/>
    <numFmt numFmtId="186" formatCode="dd/mm/yyyy;@"/>
    <numFmt numFmtId="187" formatCode="0.0"/>
    <numFmt numFmtId="188" formatCode="[$-F800]dddd\,\ mmmm\ dd\,\ yyyy"/>
    <numFmt numFmtId="189" formatCode="[$¥€-2]\ #,##0.00_);[Red]\([$€-2]\ #,##0.00\)"/>
    <numFmt numFmtId="190" formatCode="[$€-2]\ #,##0.00_);[Red]\([$€-2]\ #,##0.00\)"/>
    <numFmt numFmtId="191" formatCode="#,##0.0000"/>
  </numFmts>
  <fonts count="45">
    <font>
      <sz val="10"/>
      <name val="Arial Tur"/>
      <family val="0"/>
    </font>
    <font>
      <b/>
      <sz val="10.5"/>
      <name val="Times New Roman"/>
      <family val="1"/>
    </font>
    <font>
      <sz val="10"/>
      <name val="Times New Roman"/>
      <family val="1"/>
    </font>
    <font>
      <b/>
      <sz val="10"/>
      <name val="Times New Roman"/>
      <family val="1"/>
    </font>
    <font>
      <sz val="8"/>
      <name val="Arial Tur"/>
      <family val="0"/>
    </font>
    <font>
      <b/>
      <sz val="10"/>
      <name val="Arial Tur"/>
      <family val="0"/>
    </font>
    <font>
      <u val="single"/>
      <sz val="10"/>
      <color indexed="12"/>
      <name val="Arial Tur"/>
      <family val="0"/>
    </font>
    <font>
      <u val="single"/>
      <sz val="10"/>
      <color indexed="36"/>
      <name val="Arial Tur"/>
      <family val="0"/>
    </font>
    <font>
      <sz val="11"/>
      <name val="Times New Roman"/>
      <family val="1"/>
    </font>
    <font>
      <b/>
      <u val="single"/>
      <sz val="10"/>
      <name val="Times New Roman"/>
      <family val="1"/>
    </font>
    <font>
      <b/>
      <sz val="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FF00"/>
        <bgColor indexed="64"/>
      </patternFill>
    </fill>
    <fill>
      <patternFill patternType="solid">
        <fgColor indexed="43"/>
        <bgColor indexed="64"/>
      </patternFill>
    </fill>
    <fill>
      <patternFill patternType="solid">
        <fgColor theme="0"/>
        <bgColor indexed="64"/>
      </patternFill>
    </fill>
  </fills>
  <borders count="2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2" fillId="0" borderId="0" xfId="0" applyFont="1" applyBorder="1" applyAlignment="1">
      <alignment horizontal="center" vertical="center" wrapText="1"/>
    </xf>
    <xf numFmtId="183" fontId="2" fillId="0" borderId="0" xfId="0" applyNumberFormat="1" applyFont="1" applyBorder="1" applyAlignment="1">
      <alignment horizontal="center" vertical="center" wrapText="1"/>
    </xf>
    <xf numFmtId="0" fontId="0" fillId="0" borderId="0" xfId="0" applyBorder="1" applyAlignment="1">
      <alignment vertical="center"/>
    </xf>
    <xf numFmtId="0" fontId="0" fillId="33" borderId="0" xfId="0" applyFill="1" applyAlignment="1">
      <alignment vertical="center"/>
    </xf>
    <xf numFmtId="0" fontId="0" fillId="0" borderId="0" xfId="0" applyFill="1" applyAlignment="1">
      <alignment vertical="center"/>
    </xf>
    <xf numFmtId="0" fontId="2" fillId="0" borderId="0" xfId="0" applyFont="1" applyAlignment="1">
      <alignment vertical="center"/>
    </xf>
    <xf numFmtId="0" fontId="2" fillId="0" borderId="0" xfId="0" applyFont="1" applyAlignment="1">
      <alignment horizontal="justify" vertical="center"/>
    </xf>
    <xf numFmtId="0" fontId="3" fillId="0" borderId="0" xfId="0" applyFont="1" applyAlignment="1">
      <alignment horizontal="justify"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8" fillId="0" borderId="11" xfId="0" applyFont="1" applyBorder="1" applyAlignment="1">
      <alignment horizontal="left" vertical="center" wrapText="1"/>
    </xf>
    <xf numFmtId="183" fontId="2" fillId="0" borderId="11"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0" fontId="3" fillId="34" borderId="0" xfId="0" applyFont="1" applyFill="1" applyAlignment="1">
      <alignment vertical="center"/>
    </xf>
    <xf numFmtId="0" fontId="2" fillId="34" borderId="0" xfId="0" applyFont="1" applyFill="1" applyAlignment="1">
      <alignment vertical="center"/>
    </xf>
    <xf numFmtId="0" fontId="0" fillId="34" borderId="0" xfId="0" applyFill="1" applyAlignment="1">
      <alignment vertical="center"/>
    </xf>
    <xf numFmtId="183" fontId="3" fillId="0" borderId="0" xfId="0" applyNumberFormat="1" applyFont="1" applyBorder="1" applyAlignment="1">
      <alignment horizontal="center" vertical="center" wrapText="1"/>
    </xf>
    <xf numFmtId="0" fontId="10" fillId="0" borderId="0" xfId="0" applyFont="1" applyAlignment="1">
      <alignment horizontal="center" vertical="center"/>
    </xf>
    <xf numFmtId="0" fontId="3" fillId="0" borderId="0" xfId="0" applyFont="1" applyAlignment="1">
      <alignment vertical="center"/>
    </xf>
    <xf numFmtId="0" fontId="1" fillId="35" borderId="0" xfId="0" applyFont="1" applyFill="1" applyAlignment="1">
      <alignment horizontal="center" vertical="center"/>
    </xf>
    <xf numFmtId="0" fontId="2" fillId="0" borderId="0" xfId="0" applyFont="1" applyAlignment="1">
      <alignment horizontal="justify" vertical="center" wrapText="1"/>
    </xf>
    <xf numFmtId="0" fontId="3" fillId="34" borderId="0" xfId="0" applyFont="1" applyFill="1" applyAlignment="1">
      <alignment vertical="center"/>
    </xf>
    <xf numFmtId="0" fontId="3" fillId="0" borderId="0" xfId="0" applyFont="1" applyAlignment="1">
      <alignment horizontal="left" vertical="center"/>
    </xf>
    <xf numFmtId="0" fontId="0" fillId="34" borderId="0" xfId="0" applyFill="1" applyAlignment="1">
      <alignment vertical="center"/>
    </xf>
    <xf numFmtId="0" fontId="2" fillId="36" borderId="12"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14" xfId="0" applyFont="1" applyFill="1" applyBorder="1" applyAlignment="1">
      <alignment horizontal="center" vertical="center" wrapText="1"/>
    </xf>
    <xf numFmtId="14" fontId="3" fillId="0" borderId="0" xfId="0" applyNumberFormat="1" applyFont="1" applyAlignment="1">
      <alignment horizontal="left" vertical="center"/>
    </xf>
    <xf numFmtId="0" fontId="9" fillId="0" borderId="0" xfId="0" applyFont="1" applyAlignment="1">
      <alignment horizontal="center" vertical="center"/>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49" fontId="8"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183" fontId="3" fillId="0" borderId="0" xfId="0" applyNumberFormat="1" applyFont="1" applyBorder="1" applyAlignment="1">
      <alignment horizontal="left" vertical="center" wrapText="1"/>
    </xf>
    <xf numFmtId="0" fontId="3" fillId="0" borderId="0" xfId="0" applyFont="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EXPER\Documents\SINAV%20DE&#286;ERLEND&#304;RME%20FORMU\M&#252;h.%20Kelkit%20Giri&#351;%20s&#305;nav&#305;%20ve%20tutana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törlüğe bağlı bir._ön değerl"/>
      <sheetName val="myo_ön değerlendirme."/>
      <sheetName val="rektörlüğe bağlı değerlendirme "/>
      <sheetName val="yükseokulular değerlendirme for"/>
      <sheetName val="Giriş Sınavı Tutanağı"/>
      <sheetName val="Not"/>
    </sheetNames>
    <sheetDataSet>
      <sheetData sheetId="5">
        <row r="3">
          <cell r="A3">
            <v>1</v>
          </cell>
          <cell r="B3">
            <v>30</v>
          </cell>
        </row>
        <row r="4">
          <cell r="A4">
            <v>1.01</v>
          </cell>
          <cell r="B4">
            <v>30.23</v>
          </cell>
        </row>
        <row r="5">
          <cell r="A5">
            <v>1.02</v>
          </cell>
          <cell r="B5">
            <v>30.46</v>
          </cell>
        </row>
        <row r="6">
          <cell r="A6">
            <v>1.03</v>
          </cell>
          <cell r="B6">
            <v>30.7</v>
          </cell>
        </row>
        <row r="7">
          <cell r="A7">
            <v>1.04</v>
          </cell>
          <cell r="B7">
            <v>30.93</v>
          </cell>
        </row>
        <row r="8">
          <cell r="A8">
            <v>1.05</v>
          </cell>
          <cell r="B8">
            <v>31.16</v>
          </cell>
        </row>
        <row r="9">
          <cell r="A9">
            <v>1.06</v>
          </cell>
          <cell r="B9">
            <v>31.4</v>
          </cell>
        </row>
        <row r="10">
          <cell r="A10">
            <v>1.07</v>
          </cell>
          <cell r="B10">
            <v>31.63</v>
          </cell>
        </row>
        <row r="11">
          <cell r="A11">
            <v>1.08</v>
          </cell>
          <cell r="B11">
            <v>31.86</v>
          </cell>
        </row>
        <row r="12">
          <cell r="A12">
            <v>1.09</v>
          </cell>
          <cell r="B12">
            <v>32.1</v>
          </cell>
        </row>
        <row r="13">
          <cell r="A13">
            <v>1.1</v>
          </cell>
          <cell r="B13">
            <v>32.33</v>
          </cell>
        </row>
        <row r="14">
          <cell r="A14">
            <v>1.11</v>
          </cell>
          <cell r="B14">
            <v>32.56</v>
          </cell>
        </row>
        <row r="15">
          <cell r="A15">
            <v>1.12</v>
          </cell>
          <cell r="B15">
            <v>32.8</v>
          </cell>
        </row>
        <row r="16">
          <cell r="A16">
            <v>1.13</v>
          </cell>
          <cell r="B16">
            <v>33.04</v>
          </cell>
        </row>
        <row r="17">
          <cell r="A17">
            <v>1.14</v>
          </cell>
          <cell r="B17">
            <v>33.26</v>
          </cell>
        </row>
        <row r="18">
          <cell r="A18">
            <v>1.15</v>
          </cell>
          <cell r="B18">
            <v>33.5</v>
          </cell>
        </row>
        <row r="19">
          <cell r="A19">
            <v>1.16</v>
          </cell>
          <cell r="B19">
            <v>33.73</v>
          </cell>
        </row>
        <row r="20">
          <cell r="A20">
            <v>1.17</v>
          </cell>
          <cell r="B20">
            <v>33.96</v>
          </cell>
        </row>
        <row r="21">
          <cell r="A21">
            <v>1.18</v>
          </cell>
          <cell r="B21">
            <v>34.2</v>
          </cell>
        </row>
        <row r="22">
          <cell r="A22">
            <v>1.19</v>
          </cell>
          <cell r="B22">
            <v>34.43</v>
          </cell>
        </row>
        <row r="23">
          <cell r="A23">
            <v>1.2</v>
          </cell>
          <cell r="B23">
            <v>34.66</v>
          </cell>
        </row>
        <row r="24">
          <cell r="A24">
            <v>1.21</v>
          </cell>
          <cell r="B24">
            <v>34.9</v>
          </cell>
        </row>
        <row r="25">
          <cell r="A25">
            <v>1.22</v>
          </cell>
          <cell r="B25">
            <v>35.13</v>
          </cell>
        </row>
        <row r="26">
          <cell r="A26">
            <v>1.23</v>
          </cell>
          <cell r="B26">
            <v>35.36</v>
          </cell>
        </row>
        <row r="27">
          <cell r="A27">
            <v>1.24</v>
          </cell>
          <cell r="B27">
            <v>35.6</v>
          </cell>
        </row>
        <row r="28">
          <cell r="A28">
            <v>1.25</v>
          </cell>
          <cell r="B28">
            <v>35.83</v>
          </cell>
        </row>
        <row r="29">
          <cell r="A29">
            <v>1.26</v>
          </cell>
          <cell r="B29">
            <v>36.06</v>
          </cell>
        </row>
        <row r="30">
          <cell r="A30">
            <v>1.27</v>
          </cell>
          <cell r="B30">
            <v>36.3</v>
          </cell>
        </row>
        <row r="31">
          <cell r="A31">
            <v>1.28</v>
          </cell>
          <cell r="B31">
            <v>36.53</v>
          </cell>
        </row>
        <row r="32">
          <cell r="A32">
            <v>1.29</v>
          </cell>
          <cell r="B32">
            <v>36.76</v>
          </cell>
        </row>
        <row r="33">
          <cell r="A33">
            <v>1.3</v>
          </cell>
          <cell r="B33">
            <v>37</v>
          </cell>
        </row>
        <row r="34">
          <cell r="A34">
            <v>1.31</v>
          </cell>
          <cell r="B34">
            <v>37.23</v>
          </cell>
        </row>
        <row r="35">
          <cell r="A35">
            <v>1.32</v>
          </cell>
          <cell r="B35">
            <v>37.46</v>
          </cell>
        </row>
        <row r="36">
          <cell r="A36">
            <v>1.33</v>
          </cell>
          <cell r="B36">
            <v>37.7</v>
          </cell>
        </row>
        <row r="37">
          <cell r="A37">
            <v>1.34</v>
          </cell>
          <cell r="B37">
            <v>37.93</v>
          </cell>
        </row>
        <row r="38">
          <cell r="A38">
            <v>1.35</v>
          </cell>
          <cell r="B38">
            <v>38.16</v>
          </cell>
        </row>
        <row r="39">
          <cell r="A39">
            <v>1.36</v>
          </cell>
          <cell r="B39">
            <v>38.4</v>
          </cell>
        </row>
        <row r="40">
          <cell r="A40">
            <v>1.37</v>
          </cell>
          <cell r="B40">
            <v>38.63</v>
          </cell>
        </row>
        <row r="41">
          <cell r="A41">
            <v>1.38</v>
          </cell>
          <cell r="B41">
            <v>38.86</v>
          </cell>
        </row>
        <row r="42">
          <cell r="A42">
            <v>1.39</v>
          </cell>
          <cell r="B42">
            <v>39.1</v>
          </cell>
        </row>
        <row r="43">
          <cell r="A43">
            <v>1.4</v>
          </cell>
          <cell r="B43">
            <v>39.33</v>
          </cell>
        </row>
        <row r="44">
          <cell r="A44">
            <v>1.41</v>
          </cell>
          <cell r="B44">
            <v>39.56</v>
          </cell>
        </row>
        <row r="45">
          <cell r="A45">
            <v>1.42</v>
          </cell>
          <cell r="B45">
            <v>39.8</v>
          </cell>
        </row>
        <row r="46">
          <cell r="A46">
            <v>1.43</v>
          </cell>
          <cell r="B46">
            <v>40.03</v>
          </cell>
        </row>
        <row r="47">
          <cell r="A47">
            <v>1.44</v>
          </cell>
          <cell r="B47">
            <v>40.26</v>
          </cell>
        </row>
        <row r="48">
          <cell r="A48">
            <v>1.45</v>
          </cell>
          <cell r="B48">
            <v>40.5</v>
          </cell>
        </row>
        <row r="49">
          <cell r="A49">
            <v>1.46</v>
          </cell>
          <cell r="B49">
            <v>40.73</v>
          </cell>
        </row>
        <row r="50">
          <cell r="A50">
            <v>1.47</v>
          </cell>
          <cell r="B50">
            <v>40.96</v>
          </cell>
        </row>
        <row r="51">
          <cell r="A51">
            <v>1.48</v>
          </cell>
          <cell r="B51">
            <v>41.2</v>
          </cell>
        </row>
        <row r="52">
          <cell r="A52">
            <v>1.49</v>
          </cell>
          <cell r="B52">
            <v>41.43</v>
          </cell>
        </row>
        <row r="53">
          <cell r="A53">
            <v>1.5</v>
          </cell>
          <cell r="B53">
            <v>41.66</v>
          </cell>
        </row>
        <row r="54">
          <cell r="A54">
            <v>1.51</v>
          </cell>
          <cell r="B54">
            <v>41.9</v>
          </cell>
        </row>
        <row r="55">
          <cell r="A55">
            <v>1.52</v>
          </cell>
          <cell r="B55">
            <v>42.13</v>
          </cell>
        </row>
        <row r="56">
          <cell r="A56">
            <v>1.53</v>
          </cell>
          <cell r="B56">
            <v>42.36</v>
          </cell>
        </row>
        <row r="57">
          <cell r="A57">
            <v>1.54</v>
          </cell>
          <cell r="B57">
            <v>42.6</v>
          </cell>
        </row>
        <row r="58">
          <cell r="A58">
            <v>1.55</v>
          </cell>
          <cell r="B58">
            <v>42.83</v>
          </cell>
        </row>
        <row r="59">
          <cell r="A59">
            <v>1.56</v>
          </cell>
          <cell r="B59">
            <v>43.06</v>
          </cell>
        </row>
        <row r="60">
          <cell r="A60">
            <v>1.57</v>
          </cell>
          <cell r="B60">
            <v>43.3</v>
          </cell>
        </row>
        <row r="61">
          <cell r="A61">
            <v>1.58</v>
          </cell>
          <cell r="B61">
            <v>43.53</v>
          </cell>
        </row>
        <row r="62">
          <cell r="A62">
            <v>1.59</v>
          </cell>
          <cell r="B62">
            <v>43.76</v>
          </cell>
        </row>
        <row r="63">
          <cell r="A63">
            <v>1.6</v>
          </cell>
          <cell r="B63">
            <v>44</v>
          </cell>
        </row>
        <row r="64">
          <cell r="A64">
            <v>1.61</v>
          </cell>
          <cell r="B64">
            <v>44.23</v>
          </cell>
        </row>
        <row r="65">
          <cell r="A65">
            <v>1.62</v>
          </cell>
          <cell r="B65">
            <v>44.46</v>
          </cell>
        </row>
        <row r="66">
          <cell r="A66">
            <v>1.63</v>
          </cell>
          <cell r="B66">
            <v>44.7</v>
          </cell>
        </row>
        <row r="67">
          <cell r="A67">
            <v>1.64</v>
          </cell>
          <cell r="B67">
            <v>44.93</v>
          </cell>
        </row>
        <row r="68">
          <cell r="A68">
            <v>1.65</v>
          </cell>
          <cell r="B68">
            <v>45.16</v>
          </cell>
        </row>
        <row r="69">
          <cell r="A69">
            <v>1.66</v>
          </cell>
          <cell r="B69">
            <v>45.4</v>
          </cell>
        </row>
        <row r="70">
          <cell r="A70">
            <v>1.67</v>
          </cell>
          <cell r="B70">
            <v>45.63</v>
          </cell>
        </row>
        <row r="71">
          <cell r="A71">
            <v>1.68</v>
          </cell>
          <cell r="B71">
            <v>45.86</v>
          </cell>
        </row>
        <row r="72">
          <cell r="A72">
            <v>1.69</v>
          </cell>
          <cell r="B72">
            <v>46.1</v>
          </cell>
        </row>
        <row r="73">
          <cell r="A73">
            <v>1.7</v>
          </cell>
          <cell r="B73">
            <v>46.33</v>
          </cell>
        </row>
        <row r="74">
          <cell r="A74">
            <v>1.71</v>
          </cell>
          <cell r="B74">
            <v>46.56</v>
          </cell>
        </row>
        <row r="75">
          <cell r="A75">
            <v>1.72</v>
          </cell>
          <cell r="B75">
            <v>46.8</v>
          </cell>
        </row>
        <row r="76">
          <cell r="A76">
            <v>1.73</v>
          </cell>
          <cell r="B76">
            <v>47.03</v>
          </cell>
        </row>
        <row r="77">
          <cell r="A77">
            <v>1.74</v>
          </cell>
          <cell r="B77">
            <v>47.26</v>
          </cell>
        </row>
        <row r="78">
          <cell r="A78">
            <v>1.75</v>
          </cell>
          <cell r="B78">
            <v>47.5</v>
          </cell>
        </row>
        <row r="79">
          <cell r="A79">
            <v>1.76</v>
          </cell>
          <cell r="B79">
            <v>47.73</v>
          </cell>
        </row>
        <row r="80">
          <cell r="A80">
            <v>1.77</v>
          </cell>
          <cell r="B80">
            <v>47.96</v>
          </cell>
        </row>
        <row r="81">
          <cell r="A81">
            <v>1.78</v>
          </cell>
          <cell r="B81">
            <v>48.2</v>
          </cell>
        </row>
        <row r="82">
          <cell r="A82">
            <v>1.79</v>
          </cell>
          <cell r="B82">
            <v>48.43</v>
          </cell>
        </row>
        <row r="83">
          <cell r="A83">
            <v>1.8</v>
          </cell>
          <cell r="B83">
            <v>48.66</v>
          </cell>
        </row>
        <row r="84">
          <cell r="A84">
            <v>1.81</v>
          </cell>
          <cell r="B84">
            <v>48.9</v>
          </cell>
        </row>
        <row r="85">
          <cell r="A85">
            <v>1.82</v>
          </cell>
          <cell r="B85">
            <v>49.13</v>
          </cell>
        </row>
        <row r="86">
          <cell r="A86">
            <v>1.83</v>
          </cell>
          <cell r="B86">
            <v>49.36</v>
          </cell>
        </row>
        <row r="87">
          <cell r="A87">
            <v>1.84</v>
          </cell>
          <cell r="B87">
            <v>49.6</v>
          </cell>
        </row>
        <row r="88">
          <cell r="A88">
            <v>1.85</v>
          </cell>
          <cell r="B88">
            <v>49.83</v>
          </cell>
        </row>
        <row r="89">
          <cell r="A89">
            <v>1.86</v>
          </cell>
          <cell r="B89">
            <v>50.06</v>
          </cell>
        </row>
        <row r="90">
          <cell r="A90">
            <v>1.87</v>
          </cell>
          <cell r="B90">
            <v>50.3</v>
          </cell>
        </row>
        <row r="91">
          <cell r="A91">
            <v>1.88</v>
          </cell>
          <cell r="B91">
            <v>50.53</v>
          </cell>
        </row>
        <row r="92">
          <cell r="A92">
            <v>1.89</v>
          </cell>
          <cell r="B92">
            <v>50.76</v>
          </cell>
        </row>
        <row r="93">
          <cell r="A93">
            <v>1.9</v>
          </cell>
          <cell r="B93">
            <v>51</v>
          </cell>
        </row>
        <row r="94">
          <cell r="A94">
            <v>1.91</v>
          </cell>
          <cell r="B94">
            <v>51.23</v>
          </cell>
        </row>
        <row r="95">
          <cell r="A95">
            <v>1.92</v>
          </cell>
          <cell r="B95">
            <v>51.46</v>
          </cell>
        </row>
        <row r="96">
          <cell r="A96">
            <v>1.93</v>
          </cell>
          <cell r="B96">
            <v>51.7</v>
          </cell>
        </row>
        <row r="97">
          <cell r="A97">
            <v>1.94</v>
          </cell>
          <cell r="B97">
            <v>51.93</v>
          </cell>
        </row>
        <row r="98">
          <cell r="A98">
            <v>1.95</v>
          </cell>
          <cell r="B98">
            <v>52.16</v>
          </cell>
        </row>
        <row r="99">
          <cell r="A99">
            <v>1.96</v>
          </cell>
          <cell r="B99">
            <v>52.4</v>
          </cell>
        </row>
        <row r="100">
          <cell r="A100">
            <v>1.97</v>
          </cell>
          <cell r="B100">
            <v>52.63</v>
          </cell>
        </row>
        <row r="101">
          <cell r="A101">
            <v>1.98</v>
          </cell>
          <cell r="B101">
            <v>52.86</v>
          </cell>
        </row>
        <row r="102">
          <cell r="A102">
            <v>1.99</v>
          </cell>
          <cell r="B102">
            <v>53.1</v>
          </cell>
        </row>
        <row r="103">
          <cell r="A103">
            <v>2</v>
          </cell>
          <cell r="B103">
            <v>53.33</v>
          </cell>
        </row>
        <row r="104">
          <cell r="A104">
            <v>2.01</v>
          </cell>
          <cell r="B104">
            <v>53.56</v>
          </cell>
        </row>
        <row r="105">
          <cell r="A105">
            <v>2.02</v>
          </cell>
          <cell r="B105">
            <v>53.8</v>
          </cell>
        </row>
        <row r="106">
          <cell r="A106">
            <v>2.03</v>
          </cell>
          <cell r="B106">
            <v>54.03</v>
          </cell>
        </row>
        <row r="107">
          <cell r="A107">
            <v>2.04</v>
          </cell>
          <cell r="B107">
            <v>54.26</v>
          </cell>
        </row>
        <row r="108">
          <cell r="A108">
            <v>2.05</v>
          </cell>
          <cell r="B108">
            <v>54.5</v>
          </cell>
        </row>
        <row r="109">
          <cell r="A109">
            <v>2.06</v>
          </cell>
          <cell r="B109">
            <v>54.73</v>
          </cell>
        </row>
        <row r="110">
          <cell r="A110">
            <v>2.07</v>
          </cell>
          <cell r="B110">
            <v>54.96</v>
          </cell>
        </row>
        <row r="111">
          <cell r="A111">
            <v>2.08</v>
          </cell>
          <cell r="B111">
            <v>55.2</v>
          </cell>
        </row>
        <row r="112">
          <cell r="A112">
            <v>2.09</v>
          </cell>
          <cell r="B112">
            <v>55.43</v>
          </cell>
        </row>
        <row r="113">
          <cell r="A113">
            <v>2.1</v>
          </cell>
          <cell r="B113">
            <v>55.66</v>
          </cell>
        </row>
        <row r="114">
          <cell r="A114">
            <v>2.11</v>
          </cell>
          <cell r="B114">
            <v>55.9</v>
          </cell>
        </row>
        <row r="115">
          <cell r="A115">
            <v>2.12</v>
          </cell>
          <cell r="B115">
            <v>56.13</v>
          </cell>
        </row>
        <row r="116">
          <cell r="A116">
            <v>2.13</v>
          </cell>
          <cell r="B116">
            <v>56.36</v>
          </cell>
        </row>
        <row r="117">
          <cell r="A117">
            <v>2.14</v>
          </cell>
          <cell r="B117">
            <v>56.6</v>
          </cell>
        </row>
        <row r="118">
          <cell r="A118">
            <v>2.15</v>
          </cell>
          <cell r="B118">
            <v>56.83</v>
          </cell>
        </row>
        <row r="119">
          <cell r="A119">
            <v>2.16</v>
          </cell>
          <cell r="B119">
            <v>57.06</v>
          </cell>
        </row>
        <row r="120">
          <cell r="A120">
            <v>2.17</v>
          </cell>
          <cell r="B120">
            <v>57.3</v>
          </cell>
        </row>
        <row r="121">
          <cell r="A121">
            <v>2.18</v>
          </cell>
          <cell r="B121">
            <v>57.53</v>
          </cell>
        </row>
        <row r="122">
          <cell r="A122">
            <v>2.19</v>
          </cell>
          <cell r="B122">
            <v>57.76</v>
          </cell>
        </row>
        <row r="123">
          <cell r="A123">
            <v>2.2</v>
          </cell>
          <cell r="B123">
            <v>58</v>
          </cell>
        </row>
        <row r="124">
          <cell r="A124">
            <v>2.21</v>
          </cell>
          <cell r="B124">
            <v>58.23</v>
          </cell>
        </row>
        <row r="125">
          <cell r="A125">
            <v>2.22</v>
          </cell>
          <cell r="B125">
            <v>58.46</v>
          </cell>
        </row>
        <row r="126">
          <cell r="A126">
            <v>2.23</v>
          </cell>
          <cell r="B126">
            <v>58.7</v>
          </cell>
        </row>
        <row r="127">
          <cell r="A127">
            <v>2.24</v>
          </cell>
          <cell r="B127">
            <v>58.93</v>
          </cell>
        </row>
        <row r="128">
          <cell r="A128">
            <v>2.25</v>
          </cell>
          <cell r="B128">
            <v>59.16</v>
          </cell>
        </row>
        <row r="129">
          <cell r="A129">
            <v>2.26</v>
          </cell>
          <cell r="B129">
            <v>59.4</v>
          </cell>
        </row>
        <row r="130">
          <cell r="A130">
            <v>2.27</v>
          </cell>
          <cell r="B130">
            <v>59.63</v>
          </cell>
        </row>
        <row r="131">
          <cell r="A131">
            <v>2.28</v>
          </cell>
          <cell r="B131">
            <v>59.86</v>
          </cell>
        </row>
        <row r="132">
          <cell r="A132">
            <v>2.29</v>
          </cell>
          <cell r="B132">
            <v>60.1</v>
          </cell>
        </row>
        <row r="133">
          <cell r="A133">
            <v>2.3</v>
          </cell>
          <cell r="B133">
            <v>60.33</v>
          </cell>
        </row>
        <row r="134">
          <cell r="A134">
            <v>2.31</v>
          </cell>
          <cell r="B134">
            <v>60.56</v>
          </cell>
        </row>
        <row r="135">
          <cell r="A135">
            <v>2.32</v>
          </cell>
          <cell r="B135">
            <v>60.8</v>
          </cell>
        </row>
        <row r="136">
          <cell r="A136">
            <v>2.33</v>
          </cell>
          <cell r="B136">
            <v>61.03</v>
          </cell>
        </row>
        <row r="137">
          <cell r="A137">
            <v>2.34</v>
          </cell>
          <cell r="B137">
            <v>61.26</v>
          </cell>
        </row>
        <row r="138">
          <cell r="A138">
            <v>2.35</v>
          </cell>
          <cell r="B138">
            <v>61.5</v>
          </cell>
        </row>
        <row r="139">
          <cell r="A139">
            <v>2.36</v>
          </cell>
          <cell r="B139">
            <v>61.73</v>
          </cell>
        </row>
        <row r="140">
          <cell r="A140">
            <v>2.37</v>
          </cell>
          <cell r="B140">
            <v>61.96</v>
          </cell>
        </row>
        <row r="141">
          <cell r="A141">
            <v>2.38</v>
          </cell>
          <cell r="B141">
            <v>62.2</v>
          </cell>
        </row>
        <row r="142">
          <cell r="A142">
            <v>2.39</v>
          </cell>
          <cell r="B142">
            <v>62.43</v>
          </cell>
        </row>
        <row r="143">
          <cell r="A143">
            <v>2.4</v>
          </cell>
          <cell r="B143">
            <v>62.66</v>
          </cell>
        </row>
        <row r="144">
          <cell r="A144">
            <v>2.41</v>
          </cell>
          <cell r="B144">
            <v>62.9</v>
          </cell>
        </row>
        <row r="145">
          <cell r="A145">
            <v>2.42</v>
          </cell>
          <cell r="B145">
            <v>63.13</v>
          </cell>
        </row>
        <row r="146">
          <cell r="A146">
            <v>2.43</v>
          </cell>
          <cell r="B146">
            <v>63.36</v>
          </cell>
        </row>
        <row r="147">
          <cell r="A147">
            <v>2.44</v>
          </cell>
          <cell r="B147">
            <v>63.6</v>
          </cell>
        </row>
        <row r="148">
          <cell r="A148">
            <v>2.45</v>
          </cell>
          <cell r="B148">
            <v>63.83</v>
          </cell>
        </row>
        <row r="149">
          <cell r="A149">
            <v>2.46</v>
          </cell>
          <cell r="B149">
            <v>64.06</v>
          </cell>
        </row>
        <row r="150">
          <cell r="A150">
            <v>2.47</v>
          </cell>
          <cell r="B150">
            <v>64.3</v>
          </cell>
        </row>
        <row r="151">
          <cell r="A151">
            <v>2.48</v>
          </cell>
          <cell r="B151">
            <v>64.53</v>
          </cell>
        </row>
        <row r="152">
          <cell r="A152">
            <v>2.49</v>
          </cell>
          <cell r="B152">
            <v>64.76</v>
          </cell>
        </row>
        <row r="153">
          <cell r="A153">
            <v>2.5</v>
          </cell>
          <cell r="B153">
            <v>65</v>
          </cell>
        </row>
        <row r="154">
          <cell r="A154">
            <v>2.51</v>
          </cell>
          <cell r="B154">
            <v>65.23</v>
          </cell>
        </row>
        <row r="155">
          <cell r="A155">
            <v>2.52</v>
          </cell>
          <cell r="B155">
            <v>65.46</v>
          </cell>
        </row>
        <row r="156">
          <cell r="A156">
            <v>2.53</v>
          </cell>
          <cell r="B156">
            <v>65.7</v>
          </cell>
        </row>
        <row r="157">
          <cell r="A157">
            <v>2.54</v>
          </cell>
          <cell r="B157">
            <v>65.93</v>
          </cell>
        </row>
        <row r="158">
          <cell r="A158">
            <v>2.55</v>
          </cell>
          <cell r="B158">
            <v>66.16</v>
          </cell>
        </row>
        <row r="159">
          <cell r="A159">
            <v>2.56</v>
          </cell>
          <cell r="B159">
            <v>66.4</v>
          </cell>
        </row>
        <row r="160">
          <cell r="A160">
            <v>2.57</v>
          </cell>
          <cell r="B160">
            <v>66.63</v>
          </cell>
        </row>
        <row r="161">
          <cell r="A161">
            <v>2.58</v>
          </cell>
          <cell r="B161">
            <v>66.86</v>
          </cell>
        </row>
        <row r="162">
          <cell r="A162">
            <v>2.59</v>
          </cell>
          <cell r="B162">
            <v>67.1</v>
          </cell>
        </row>
        <row r="163">
          <cell r="A163">
            <v>2.6</v>
          </cell>
          <cell r="B163">
            <v>67.33</v>
          </cell>
        </row>
        <row r="164">
          <cell r="A164">
            <v>2.61</v>
          </cell>
          <cell r="B164">
            <v>67.56</v>
          </cell>
        </row>
        <row r="165">
          <cell r="A165">
            <v>2.62</v>
          </cell>
          <cell r="B165">
            <v>67.8</v>
          </cell>
        </row>
        <row r="166">
          <cell r="A166">
            <v>2.63</v>
          </cell>
          <cell r="B166">
            <v>68.03</v>
          </cell>
        </row>
        <row r="167">
          <cell r="A167">
            <v>2.64</v>
          </cell>
          <cell r="B167">
            <v>68.26</v>
          </cell>
        </row>
        <row r="168">
          <cell r="A168">
            <v>2.65</v>
          </cell>
          <cell r="B168">
            <v>68.5</v>
          </cell>
        </row>
        <row r="169">
          <cell r="A169">
            <v>2.66</v>
          </cell>
          <cell r="B169">
            <v>68.73</v>
          </cell>
        </row>
        <row r="170">
          <cell r="A170">
            <v>2.67</v>
          </cell>
          <cell r="B170">
            <v>68.96</v>
          </cell>
        </row>
        <row r="171">
          <cell r="A171">
            <v>2.68</v>
          </cell>
          <cell r="B171">
            <v>69.2</v>
          </cell>
        </row>
        <row r="172">
          <cell r="A172">
            <v>2.69</v>
          </cell>
          <cell r="B172">
            <v>69.43</v>
          </cell>
        </row>
        <row r="173">
          <cell r="A173">
            <v>2.7</v>
          </cell>
          <cell r="B173">
            <v>69.66</v>
          </cell>
        </row>
        <row r="174">
          <cell r="A174">
            <v>2.71</v>
          </cell>
          <cell r="B174">
            <v>69.9</v>
          </cell>
        </row>
        <row r="175">
          <cell r="A175">
            <v>2.72</v>
          </cell>
          <cell r="B175">
            <v>70.13</v>
          </cell>
        </row>
        <row r="176">
          <cell r="A176">
            <v>2.73</v>
          </cell>
          <cell r="B176">
            <v>70.36</v>
          </cell>
        </row>
        <row r="177">
          <cell r="A177">
            <v>2.74</v>
          </cell>
          <cell r="B177">
            <v>70.6</v>
          </cell>
        </row>
        <row r="178">
          <cell r="A178">
            <v>2.75</v>
          </cell>
          <cell r="B178">
            <v>70.83</v>
          </cell>
        </row>
        <row r="179">
          <cell r="A179">
            <v>2.76</v>
          </cell>
          <cell r="B179">
            <v>71.06</v>
          </cell>
        </row>
        <row r="180">
          <cell r="A180">
            <v>2.77</v>
          </cell>
          <cell r="B180">
            <v>71.3</v>
          </cell>
        </row>
        <row r="181">
          <cell r="A181">
            <v>2.78</v>
          </cell>
          <cell r="B181">
            <v>71.53</v>
          </cell>
        </row>
        <row r="182">
          <cell r="A182">
            <v>2.79</v>
          </cell>
          <cell r="B182">
            <v>71.76</v>
          </cell>
        </row>
        <row r="183">
          <cell r="A183">
            <v>2.8</v>
          </cell>
          <cell r="B183">
            <v>72</v>
          </cell>
        </row>
        <row r="184">
          <cell r="A184">
            <v>2.81</v>
          </cell>
          <cell r="B184">
            <v>72.23</v>
          </cell>
        </row>
        <row r="185">
          <cell r="A185">
            <v>2.82</v>
          </cell>
          <cell r="B185">
            <v>72.46</v>
          </cell>
        </row>
        <row r="186">
          <cell r="A186">
            <v>2.83</v>
          </cell>
          <cell r="B186">
            <v>72.7</v>
          </cell>
        </row>
        <row r="187">
          <cell r="A187">
            <v>2.84</v>
          </cell>
          <cell r="B187">
            <v>72.93</v>
          </cell>
        </row>
        <row r="188">
          <cell r="A188">
            <v>2.85</v>
          </cell>
          <cell r="B188">
            <v>73.16</v>
          </cell>
        </row>
        <row r="189">
          <cell r="A189">
            <v>2.86</v>
          </cell>
          <cell r="B189">
            <v>73.4</v>
          </cell>
        </row>
        <row r="190">
          <cell r="A190">
            <v>2.87</v>
          </cell>
          <cell r="B190">
            <v>73.63</v>
          </cell>
        </row>
        <row r="191">
          <cell r="A191">
            <v>2.88</v>
          </cell>
          <cell r="B191">
            <v>73.86</v>
          </cell>
        </row>
        <row r="192">
          <cell r="A192">
            <v>2.89</v>
          </cell>
          <cell r="B192">
            <v>74.1</v>
          </cell>
        </row>
        <row r="193">
          <cell r="A193">
            <v>2.9</v>
          </cell>
          <cell r="B193">
            <v>74.33</v>
          </cell>
        </row>
        <row r="194">
          <cell r="A194">
            <v>2.91</v>
          </cell>
          <cell r="B194">
            <v>74.56</v>
          </cell>
        </row>
        <row r="195">
          <cell r="A195">
            <v>2.92</v>
          </cell>
          <cell r="B195">
            <v>74.8</v>
          </cell>
        </row>
        <row r="196">
          <cell r="A196">
            <v>2.93</v>
          </cell>
          <cell r="B196">
            <v>75.03</v>
          </cell>
        </row>
        <row r="197">
          <cell r="A197">
            <v>2.94</v>
          </cell>
          <cell r="B197">
            <v>75.26</v>
          </cell>
        </row>
        <row r="198">
          <cell r="A198">
            <v>2.95</v>
          </cell>
          <cell r="B198">
            <v>75.5</v>
          </cell>
        </row>
        <row r="199">
          <cell r="A199">
            <v>2.96</v>
          </cell>
          <cell r="B199">
            <v>75.73</v>
          </cell>
        </row>
        <row r="200">
          <cell r="A200">
            <v>2.97</v>
          </cell>
          <cell r="B200">
            <v>75.96</v>
          </cell>
        </row>
        <row r="201">
          <cell r="A201">
            <v>2.98</v>
          </cell>
          <cell r="B201">
            <v>76.2</v>
          </cell>
        </row>
        <row r="202">
          <cell r="A202">
            <v>2.99</v>
          </cell>
          <cell r="B202">
            <v>76.43</v>
          </cell>
        </row>
        <row r="203">
          <cell r="A203">
            <v>3</v>
          </cell>
          <cell r="B203">
            <v>76.66</v>
          </cell>
        </row>
        <row r="204">
          <cell r="A204">
            <v>3.01</v>
          </cell>
          <cell r="B204">
            <v>76.89</v>
          </cell>
        </row>
        <row r="205">
          <cell r="A205">
            <v>3.02</v>
          </cell>
          <cell r="B205">
            <v>77.13</v>
          </cell>
        </row>
        <row r="206">
          <cell r="A206">
            <v>3.03</v>
          </cell>
          <cell r="B206">
            <v>77.36</v>
          </cell>
        </row>
        <row r="207">
          <cell r="A207">
            <v>3.04</v>
          </cell>
          <cell r="B207">
            <v>77.6</v>
          </cell>
        </row>
        <row r="208">
          <cell r="A208">
            <v>3.05</v>
          </cell>
          <cell r="B208">
            <v>77.83</v>
          </cell>
        </row>
        <row r="209">
          <cell r="A209">
            <v>3.06</v>
          </cell>
          <cell r="B209">
            <v>78.06</v>
          </cell>
        </row>
        <row r="210">
          <cell r="A210">
            <v>3.07</v>
          </cell>
          <cell r="B210">
            <v>78.3</v>
          </cell>
        </row>
        <row r="211">
          <cell r="A211">
            <v>3.08</v>
          </cell>
          <cell r="B211">
            <v>78.53</v>
          </cell>
        </row>
        <row r="212">
          <cell r="A212">
            <v>3.09</v>
          </cell>
          <cell r="B212">
            <v>78.76</v>
          </cell>
        </row>
        <row r="213">
          <cell r="A213">
            <v>3.1</v>
          </cell>
          <cell r="B213">
            <v>79</v>
          </cell>
        </row>
        <row r="214">
          <cell r="A214">
            <v>3.11</v>
          </cell>
          <cell r="B214">
            <v>79.23</v>
          </cell>
        </row>
        <row r="215">
          <cell r="A215">
            <v>3.12</v>
          </cell>
          <cell r="B215">
            <v>79.46</v>
          </cell>
        </row>
        <row r="216">
          <cell r="A216">
            <v>3.13</v>
          </cell>
          <cell r="B216">
            <v>79.7</v>
          </cell>
        </row>
        <row r="217">
          <cell r="A217">
            <v>3.14</v>
          </cell>
          <cell r="B217">
            <v>79.93</v>
          </cell>
        </row>
        <row r="218">
          <cell r="A218">
            <v>3.15</v>
          </cell>
          <cell r="B218">
            <v>80.16</v>
          </cell>
        </row>
        <row r="219">
          <cell r="A219">
            <v>3.16</v>
          </cell>
          <cell r="B219">
            <v>80.4</v>
          </cell>
        </row>
        <row r="220">
          <cell r="A220">
            <v>3.17</v>
          </cell>
          <cell r="B220">
            <v>80.63</v>
          </cell>
        </row>
        <row r="221">
          <cell r="A221">
            <v>3.18</v>
          </cell>
          <cell r="B221">
            <v>80.86</v>
          </cell>
        </row>
        <row r="222">
          <cell r="A222">
            <v>3.19</v>
          </cell>
          <cell r="B222">
            <v>81.1</v>
          </cell>
        </row>
        <row r="223">
          <cell r="A223">
            <v>3.2</v>
          </cell>
          <cell r="B223">
            <v>81.33</v>
          </cell>
        </row>
        <row r="224">
          <cell r="A224">
            <v>3.21</v>
          </cell>
          <cell r="B224">
            <v>81.56</v>
          </cell>
        </row>
        <row r="225">
          <cell r="A225">
            <v>3.22</v>
          </cell>
          <cell r="B225">
            <v>81.8</v>
          </cell>
        </row>
        <row r="226">
          <cell r="A226">
            <v>3.23</v>
          </cell>
          <cell r="B226">
            <v>82.03</v>
          </cell>
        </row>
        <row r="227">
          <cell r="A227">
            <v>3.24</v>
          </cell>
          <cell r="B227">
            <v>82.26</v>
          </cell>
        </row>
        <row r="228">
          <cell r="A228">
            <v>3.25</v>
          </cell>
          <cell r="B228">
            <v>82.5</v>
          </cell>
        </row>
        <row r="229">
          <cell r="A229">
            <v>3.26</v>
          </cell>
          <cell r="B229">
            <v>82.73</v>
          </cell>
        </row>
        <row r="230">
          <cell r="A230">
            <v>3.27</v>
          </cell>
          <cell r="B230">
            <v>82.96</v>
          </cell>
        </row>
        <row r="231">
          <cell r="A231">
            <v>3.28</v>
          </cell>
          <cell r="B231">
            <v>83.2</v>
          </cell>
        </row>
        <row r="232">
          <cell r="A232">
            <v>3.29</v>
          </cell>
          <cell r="B232">
            <v>83.43</v>
          </cell>
        </row>
        <row r="233">
          <cell r="A233">
            <v>3.3</v>
          </cell>
          <cell r="B233">
            <v>83.66</v>
          </cell>
        </row>
        <row r="234">
          <cell r="A234">
            <v>3.31</v>
          </cell>
          <cell r="B234">
            <v>83.9</v>
          </cell>
        </row>
        <row r="235">
          <cell r="A235">
            <v>3.32</v>
          </cell>
          <cell r="B235">
            <v>84.13</v>
          </cell>
        </row>
        <row r="236">
          <cell r="A236">
            <v>3.33</v>
          </cell>
          <cell r="B236">
            <v>84.36</v>
          </cell>
        </row>
        <row r="237">
          <cell r="A237">
            <v>3.34</v>
          </cell>
          <cell r="B237">
            <v>84.6</v>
          </cell>
        </row>
        <row r="238">
          <cell r="A238">
            <v>3.35</v>
          </cell>
          <cell r="B238">
            <v>84.83</v>
          </cell>
        </row>
        <row r="239">
          <cell r="A239">
            <v>3.36</v>
          </cell>
          <cell r="B239">
            <v>85.06</v>
          </cell>
        </row>
        <row r="240">
          <cell r="A240">
            <v>3.37</v>
          </cell>
          <cell r="B240">
            <v>85.3</v>
          </cell>
        </row>
        <row r="241">
          <cell r="A241">
            <v>3.38</v>
          </cell>
          <cell r="B241">
            <v>85.53</v>
          </cell>
        </row>
        <row r="242">
          <cell r="A242">
            <v>3.39</v>
          </cell>
          <cell r="B242">
            <v>85.76</v>
          </cell>
        </row>
        <row r="243">
          <cell r="A243">
            <v>3.4</v>
          </cell>
          <cell r="B243">
            <v>86</v>
          </cell>
        </row>
        <row r="244">
          <cell r="A244">
            <v>3.41</v>
          </cell>
          <cell r="B244">
            <v>86.23</v>
          </cell>
        </row>
        <row r="245">
          <cell r="A245">
            <v>3.42</v>
          </cell>
          <cell r="B245">
            <v>86.46</v>
          </cell>
        </row>
        <row r="246">
          <cell r="A246">
            <v>3.43</v>
          </cell>
          <cell r="B246">
            <v>86.7</v>
          </cell>
        </row>
        <row r="247">
          <cell r="A247">
            <v>3.44</v>
          </cell>
          <cell r="B247">
            <v>86.93</v>
          </cell>
        </row>
        <row r="248">
          <cell r="A248">
            <v>3.45</v>
          </cell>
          <cell r="B248">
            <v>87.16</v>
          </cell>
        </row>
        <row r="249">
          <cell r="A249">
            <v>3.46</v>
          </cell>
          <cell r="B249">
            <v>87.4</v>
          </cell>
        </row>
        <row r="250">
          <cell r="A250">
            <v>3.47</v>
          </cell>
          <cell r="B250">
            <v>87.63</v>
          </cell>
        </row>
        <row r="251">
          <cell r="A251">
            <v>3.48</v>
          </cell>
          <cell r="B251">
            <v>87.86</v>
          </cell>
        </row>
        <row r="252">
          <cell r="A252">
            <v>3.49</v>
          </cell>
          <cell r="B252">
            <v>88.1</v>
          </cell>
        </row>
        <row r="253">
          <cell r="A253">
            <v>3.5</v>
          </cell>
          <cell r="B253">
            <v>88.33</v>
          </cell>
        </row>
        <row r="254">
          <cell r="A254">
            <v>3.51</v>
          </cell>
          <cell r="B254">
            <v>88.56</v>
          </cell>
        </row>
        <row r="255">
          <cell r="A255">
            <v>3.52</v>
          </cell>
          <cell r="B255">
            <v>88.8</v>
          </cell>
        </row>
        <row r="256">
          <cell r="A256">
            <v>3.53</v>
          </cell>
          <cell r="B256">
            <v>89.03</v>
          </cell>
        </row>
        <row r="257">
          <cell r="A257">
            <v>3.54</v>
          </cell>
          <cell r="B257">
            <v>89.26</v>
          </cell>
        </row>
        <row r="258">
          <cell r="A258">
            <v>3.55</v>
          </cell>
          <cell r="B258">
            <v>89.5</v>
          </cell>
        </row>
        <row r="259">
          <cell r="A259">
            <v>3.56</v>
          </cell>
          <cell r="B259">
            <v>89.73</v>
          </cell>
        </row>
        <row r="260">
          <cell r="A260">
            <v>3.57</v>
          </cell>
          <cell r="B260">
            <v>89.96</v>
          </cell>
        </row>
        <row r="261">
          <cell r="A261">
            <v>3.58</v>
          </cell>
          <cell r="B261">
            <v>90.2</v>
          </cell>
        </row>
        <row r="262">
          <cell r="A262">
            <v>3.59</v>
          </cell>
          <cell r="B262">
            <v>90.43</v>
          </cell>
        </row>
        <row r="263">
          <cell r="A263">
            <v>3.6</v>
          </cell>
          <cell r="B263">
            <v>90.66</v>
          </cell>
        </row>
        <row r="264">
          <cell r="A264">
            <v>3.61</v>
          </cell>
          <cell r="B264">
            <v>90.9</v>
          </cell>
        </row>
        <row r="265">
          <cell r="A265">
            <v>3.62</v>
          </cell>
          <cell r="B265">
            <v>91.13</v>
          </cell>
        </row>
        <row r="266">
          <cell r="A266">
            <v>3.63</v>
          </cell>
          <cell r="B266">
            <v>91.36</v>
          </cell>
        </row>
        <row r="267">
          <cell r="A267">
            <v>3.64</v>
          </cell>
          <cell r="B267">
            <v>91.6</v>
          </cell>
        </row>
        <row r="268">
          <cell r="A268">
            <v>3.65</v>
          </cell>
          <cell r="B268">
            <v>91.83</v>
          </cell>
        </row>
        <row r="269">
          <cell r="A269">
            <v>3.66</v>
          </cell>
          <cell r="B269">
            <v>92.06</v>
          </cell>
        </row>
        <row r="270">
          <cell r="A270">
            <v>3.67</v>
          </cell>
          <cell r="B270">
            <v>92.3</v>
          </cell>
        </row>
        <row r="271">
          <cell r="A271">
            <v>3.68</v>
          </cell>
          <cell r="B271">
            <v>92.53</v>
          </cell>
        </row>
        <row r="272">
          <cell r="A272">
            <v>3.69</v>
          </cell>
          <cell r="B272">
            <v>92.76</v>
          </cell>
        </row>
        <row r="273">
          <cell r="A273">
            <v>3.7</v>
          </cell>
          <cell r="B273">
            <v>93</v>
          </cell>
        </row>
        <row r="274">
          <cell r="A274">
            <v>3.71</v>
          </cell>
          <cell r="B274">
            <v>93.23</v>
          </cell>
        </row>
        <row r="275">
          <cell r="A275">
            <v>3.72</v>
          </cell>
          <cell r="B275">
            <v>93.46</v>
          </cell>
        </row>
        <row r="276">
          <cell r="A276">
            <v>3.73</v>
          </cell>
          <cell r="B276">
            <v>93.7</v>
          </cell>
        </row>
        <row r="277">
          <cell r="A277">
            <v>3.74</v>
          </cell>
          <cell r="B277">
            <v>93.93</v>
          </cell>
        </row>
        <row r="278">
          <cell r="A278">
            <v>3.75</v>
          </cell>
          <cell r="B278">
            <v>94.16</v>
          </cell>
        </row>
        <row r="279">
          <cell r="A279">
            <v>3.76</v>
          </cell>
          <cell r="B279">
            <v>94.4</v>
          </cell>
        </row>
        <row r="280">
          <cell r="A280">
            <v>3.77</v>
          </cell>
          <cell r="B280">
            <v>94.63</v>
          </cell>
        </row>
        <row r="281">
          <cell r="A281">
            <v>3.78</v>
          </cell>
          <cell r="B281">
            <v>94.86</v>
          </cell>
        </row>
        <row r="282">
          <cell r="A282">
            <v>3.79</v>
          </cell>
          <cell r="B282">
            <v>95.1</v>
          </cell>
        </row>
        <row r="283">
          <cell r="A283">
            <v>3.8</v>
          </cell>
          <cell r="B283">
            <v>95.33</v>
          </cell>
        </row>
        <row r="284">
          <cell r="A284">
            <v>3.81</v>
          </cell>
          <cell r="B284">
            <v>95.56</v>
          </cell>
        </row>
        <row r="285">
          <cell r="A285">
            <v>3.82</v>
          </cell>
          <cell r="B285">
            <v>95.8</v>
          </cell>
        </row>
        <row r="286">
          <cell r="A286">
            <v>3.83</v>
          </cell>
          <cell r="B286">
            <v>96.03</v>
          </cell>
        </row>
        <row r="287">
          <cell r="A287">
            <v>3.84</v>
          </cell>
          <cell r="B287">
            <v>96.26</v>
          </cell>
        </row>
        <row r="288">
          <cell r="A288">
            <v>3.85</v>
          </cell>
          <cell r="B288">
            <v>96.5</v>
          </cell>
        </row>
        <row r="289">
          <cell r="A289">
            <v>3.86</v>
          </cell>
          <cell r="B289">
            <v>96.73</v>
          </cell>
        </row>
        <row r="290">
          <cell r="A290">
            <v>3.87</v>
          </cell>
          <cell r="B290">
            <v>96.96</v>
          </cell>
        </row>
        <row r="291">
          <cell r="A291">
            <v>3.88</v>
          </cell>
          <cell r="B291">
            <v>97.2</v>
          </cell>
        </row>
        <row r="292">
          <cell r="A292">
            <v>3.89</v>
          </cell>
          <cell r="B292">
            <v>97.43</v>
          </cell>
        </row>
        <row r="293">
          <cell r="A293">
            <v>3.9</v>
          </cell>
          <cell r="B293">
            <v>97.66</v>
          </cell>
        </row>
        <row r="294">
          <cell r="A294">
            <v>3.91</v>
          </cell>
          <cell r="B294">
            <v>97.9</v>
          </cell>
        </row>
        <row r="295">
          <cell r="A295">
            <v>3.92</v>
          </cell>
          <cell r="B295">
            <v>98.13</v>
          </cell>
        </row>
        <row r="296">
          <cell r="A296">
            <v>3.93</v>
          </cell>
          <cell r="B296">
            <v>98.36</v>
          </cell>
        </row>
        <row r="297">
          <cell r="A297">
            <v>3.94</v>
          </cell>
          <cell r="B297">
            <v>98.6</v>
          </cell>
        </row>
        <row r="298">
          <cell r="A298">
            <v>3.95</v>
          </cell>
          <cell r="B298">
            <v>98.83</v>
          </cell>
        </row>
        <row r="299">
          <cell r="A299">
            <v>3.96</v>
          </cell>
          <cell r="B299">
            <v>99.06</v>
          </cell>
        </row>
        <row r="300">
          <cell r="A300">
            <v>3.97</v>
          </cell>
          <cell r="B300">
            <v>99.3</v>
          </cell>
        </row>
        <row r="301">
          <cell r="A301">
            <v>3.98</v>
          </cell>
          <cell r="B301">
            <v>99.53</v>
          </cell>
        </row>
        <row r="302">
          <cell r="A302">
            <v>3.99</v>
          </cell>
          <cell r="B302">
            <v>99.76</v>
          </cell>
        </row>
        <row r="303">
          <cell r="A303">
            <v>4</v>
          </cell>
          <cell r="B303">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M39"/>
  <sheetViews>
    <sheetView tabSelected="1" zoomScalePageLayoutView="0" workbookViewId="0" topLeftCell="A1">
      <selection activeCell="M29" sqref="M29"/>
    </sheetView>
  </sheetViews>
  <sheetFormatPr defaultColWidth="9.00390625" defaultRowHeight="12.75"/>
  <cols>
    <col min="1" max="1" width="5.75390625" style="1" customWidth="1"/>
    <col min="2" max="2" width="31.25390625" style="1" customWidth="1"/>
    <col min="3" max="3" width="7.25390625" style="1" customWidth="1"/>
    <col min="4" max="4" width="1.37890625" style="1" customWidth="1"/>
    <col min="5" max="5" width="9.875" style="1" bestFit="1" customWidth="1"/>
    <col min="6" max="8" width="7.875" style="1" customWidth="1"/>
    <col min="9" max="10" width="9.25390625" style="1" customWidth="1"/>
    <col min="11" max="11" width="13.25390625" style="1" customWidth="1"/>
    <col min="12" max="12" width="9.375" style="1" customWidth="1"/>
    <col min="13" max="13" width="8.75390625" style="1" customWidth="1"/>
    <col min="14" max="16384" width="9.125" style="1" customWidth="1"/>
  </cols>
  <sheetData>
    <row r="1" spans="1:13" ht="13.5">
      <c r="A1" s="25" t="s">
        <v>14</v>
      </c>
      <c r="B1" s="25"/>
      <c r="C1" s="25"/>
      <c r="D1" s="25"/>
      <c r="E1" s="25"/>
      <c r="F1" s="25"/>
      <c r="G1" s="25"/>
      <c r="H1" s="25"/>
      <c r="I1" s="25"/>
      <c r="J1" s="25"/>
      <c r="K1" s="25"/>
      <c r="L1" s="25"/>
      <c r="M1" s="25"/>
    </row>
    <row r="2" spans="1:13" ht="13.5">
      <c r="A2" s="25" t="s">
        <v>15</v>
      </c>
      <c r="B2" s="25"/>
      <c r="C2" s="25"/>
      <c r="D2" s="25"/>
      <c r="E2" s="25"/>
      <c r="F2" s="25"/>
      <c r="G2" s="25"/>
      <c r="H2" s="25"/>
      <c r="I2" s="25"/>
      <c r="J2" s="25"/>
      <c r="K2" s="25"/>
      <c r="L2" s="25"/>
      <c r="M2" s="25"/>
    </row>
    <row r="3" spans="1:13" ht="87.75" customHeight="1">
      <c r="A3" s="26" t="s">
        <v>16</v>
      </c>
      <c r="B3" s="26"/>
      <c r="C3" s="26"/>
      <c r="D3" s="26"/>
      <c r="E3" s="26"/>
      <c r="F3" s="26"/>
      <c r="G3" s="26"/>
      <c r="H3" s="26"/>
      <c r="I3" s="26"/>
      <c r="J3" s="26"/>
      <c r="K3" s="26"/>
      <c r="L3" s="26"/>
      <c r="M3" s="26"/>
    </row>
    <row r="4" spans="1:65" s="9" customFormat="1" ht="12.75">
      <c r="A4" s="27" t="s">
        <v>0</v>
      </c>
      <c r="B4" s="27"/>
      <c r="C4" s="27"/>
      <c r="D4" s="19" t="s">
        <v>5</v>
      </c>
      <c r="E4" s="27" t="s">
        <v>30</v>
      </c>
      <c r="F4" s="29"/>
      <c r="G4" s="29"/>
      <c r="H4" s="29"/>
      <c r="I4" s="29"/>
      <c r="J4" s="29"/>
      <c r="K4" s="20"/>
      <c r="L4" s="21"/>
      <c r="M4" s="21"/>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row>
    <row r="5" spans="1:11" ht="12.75">
      <c r="A5" s="24" t="s">
        <v>1</v>
      </c>
      <c r="B5" s="24"/>
      <c r="C5" s="24"/>
      <c r="D5" s="4" t="s">
        <v>5</v>
      </c>
      <c r="E5" s="28" t="s">
        <v>31</v>
      </c>
      <c r="F5" s="28"/>
      <c r="G5" s="28"/>
      <c r="H5" s="28"/>
      <c r="I5" s="28"/>
      <c r="J5" s="28"/>
      <c r="K5" s="11"/>
    </row>
    <row r="6" spans="1:11" ht="12.75">
      <c r="A6" s="24" t="s">
        <v>2</v>
      </c>
      <c r="B6" s="24"/>
      <c r="C6" s="24"/>
      <c r="D6" s="4" t="s">
        <v>5</v>
      </c>
      <c r="E6" s="28" t="s">
        <v>32</v>
      </c>
      <c r="F6" s="28"/>
      <c r="G6" s="28"/>
      <c r="H6" s="28"/>
      <c r="I6" s="28"/>
      <c r="J6" s="28"/>
      <c r="K6" s="11"/>
    </row>
    <row r="7" spans="1:13" ht="26.25" customHeight="1" thickBot="1">
      <c r="A7" s="24" t="s">
        <v>3</v>
      </c>
      <c r="B7" s="24"/>
      <c r="C7" s="24"/>
      <c r="D7" s="4" t="s">
        <v>5</v>
      </c>
      <c r="E7" s="30" t="s">
        <v>33</v>
      </c>
      <c r="F7" s="31"/>
      <c r="G7" s="31"/>
      <c r="H7" s="31"/>
      <c r="I7" s="31"/>
      <c r="J7" s="31"/>
      <c r="K7" s="31"/>
      <c r="L7" s="31"/>
      <c r="M7" s="32"/>
    </row>
    <row r="8" spans="1:11" ht="12.75">
      <c r="A8" s="24" t="s">
        <v>6</v>
      </c>
      <c r="B8" s="24"/>
      <c r="C8" s="24"/>
      <c r="D8" s="4" t="s">
        <v>5</v>
      </c>
      <c r="E8" s="28">
        <v>6</v>
      </c>
      <c r="F8" s="28"/>
      <c r="G8" s="28"/>
      <c r="H8" s="28"/>
      <c r="I8" s="28"/>
      <c r="J8" s="28"/>
      <c r="K8" s="11"/>
    </row>
    <row r="9" spans="1:11" ht="12.75">
      <c r="A9" s="24" t="s">
        <v>4</v>
      </c>
      <c r="B9" s="24"/>
      <c r="C9" s="24"/>
      <c r="D9" s="4" t="s">
        <v>5</v>
      </c>
      <c r="E9" s="28">
        <v>1</v>
      </c>
      <c r="F9" s="28"/>
      <c r="G9" s="28"/>
      <c r="H9" s="28"/>
      <c r="I9" s="28"/>
      <c r="J9" s="28"/>
      <c r="K9" s="11"/>
    </row>
    <row r="10" spans="1:11" ht="12.75">
      <c r="A10" s="24" t="s">
        <v>17</v>
      </c>
      <c r="B10" s="24"/>
      <c r="C10" s="24"/>
      <c r="D10" s="4" t="s">
        <v>5</v>
      </c>
      <c r="E10" s="33" t="s">
        <v>34</v>
      </c>
      <c r="F10" s="28"/>
      <c r="G10" s="28"/>
      <c r="H10" s="28"/>
      <c r="I10" s="28"/>
      <c r="J10" s="28"/>
      <c r="K10" s="11"/>
    </row>
    <row r="11" spans="1:13" ht="12.75">
      <c r="A11" s="12"/>
      <c r="B11" s="5"/>
      <c r="C11" s="5"/>
      <c r="D11" s="5"/>
      <c r="E11" s="5"/>
      <c r="F11" s="5"/>
      <c r="G11" s="5"/>
      <c r="H11" s="5"/>
      <c r="I11" s="5"/>
      <c r="J11" s="5"/>
      <c r="K11" s="5"/>
      <c r="L11" s="5"/>
      <c r="M11" s="5"/>
    </row>
    <row r="12" spans="1:13" ht="12.75">
      <c r="A12" s="34" t="s">
        <v>18</v>
      </c>
      <c r="B12" s="34"/>
      <c r="C12" s="34"/>
      <c r="D12" s="34"/>
      <c r="E12" s="34"/>
      <c r="F12" s="34"/>
      <c r="G12" s="34"/>
      <c r="H12" s="34"/>
      <c r="I12" s="34"/>
      <c r="J12" s="34"/>
      <c r="K12" s="34"/>
      <c r="L12" s="34"/>
      <c r="M12" s="5"/>
    </row>
    <row r="13" spans="1:13" ht="12.75">
      <c r="A13" s="13"/>
      <c r="B13" s="5"/>
      <c r="C13" s="5"/>
      <c r="D13" s="5"/>
      <c r="E13" s="5"/>
      <c r="F13" s="5"/>
      <c r="G13" s="5"/>
      <c r="H13" s="5"/>
      <c r="I13" s="5"/>
      <c r="J13" s="5"/>
      <c r="K13" s="5"/>
      <c r="L13" s="5"/>
      <c r="M13" s="5"/>
    </row>
    <row r="14" spans="1:13" ht="13.5" customHeight="1">
      <c r="A14" s="35" t="s">
        <v>19</v>
      </c>
      <c r="B14" s="35" t="s">
        <v>8</v>
      </c>
      <c r="C14" s="38" t="s">
        <v>9</v>
      </c>
      <c r="D14" s="39"/>
      <c r="E14" s="40"/>
      <c r="F14" s="41" t="s">
        <v>20</v>
      </c>
      <c r="G14" s="42"/>
      <c r="H14" s="43"/>
      <c r="I14" s="35" t="s">
        <v>21</v>
      </c>
      <c r="J14" s="35" t="s">
        <v>22</v>
      </c>
      <c r="K14" s="35" t="s">
        <v>23</v>
      </c>
      <c r="L14" s="44" t="s">
        <v>24</v>
      </c>
      <c r="M14" s="45"/>
    </row>
    <row r="15" spans="1:13" ht="12.75" customHeight="1">
      <c r="A15" s="36"/>
      <c r="B15" s="36"/>
      <c r="C15" s="41" t="s">
        <v>10</v>
      </c>
      <c r="D15" s="43"/>
      <c r="E15" s="35" t="s">
        <v>25</v>
      </c>
      <c r="F15" s="50" t="s">
        <v>26</v>
      </c>
      <c r="G15" s="51"/>
      <c r="H15" s="52"/>
      <c r="I15" s="36"/>
      <c r="J15" s="36"/>
      <c r="K15" s="36"/>
      <c r="L15" s="46"/>
      <c r="M15" s="47"/>
    </row>
    <row r="16" spans="1:13" ht="38.25">
      <c r="A16" s="37"/>
      <c r="B16" s="36"/>
      <c r="C16" s="48"/>
      <c r="D16" s="49"/>
      <c r="E16" s="36"/>
      <c r="F16" s="14" t="s">
        <v>27</v>
      </c>
      <c r="G16" s="14" t="s">
        <v>28</v>
      </c>
      <c r="H16" s="14" t="s">
        <v>29</v>
      </c>
      <c r="I16" s="36"/>
      <c r="J16" s="36"/>
      <c r="K16" s="36"/>
      <c r="L16" s="46"/>
      <c r="M16" s="47"/>
    </row>
    <row r="17" spans="1:14" ht="15.75" customHeight="1">
      <c r="A17" s="15" t="s">
        <v>7</v>
      </c>
      <c r="B17" s="16" t="s">
        <v>37</v>
      </c>
      <c r="C17" s="53" t="s">
        <v>38</v>
      </c>
      <c r="D17" s="53"/>
      <c r="E17" s="17">
        <f>C17*0.35</f>
        <v>27.646247999999996</v>
      </c>
      <c r="F17" s="18">
        <v>2.53</v>
      </c>
      <c r="G17" s="18">
        <f>INDEX('[1]Not'!$A$3:$B$303,MATCH(F17,'[1]Not'!$A$3:$A$303),2)</f>
        <v>65.7</v>
      </c>
      <c r="H17" s="18">
        <f>G17*0.3</f>
        <v>19.71</v>
      </c>
      <c r="I17" s="18">
        <v>60</v>
      </c>
      <c r="J17" s="18">
        <f>I17*0.35</f>
        <v>21</v>
      </c>
      <c r="K17" s="17">
        <f>E17+H17+J17</f>
        <v>68.356248</v>
      </c>
      <c r="L17" s="54" t="s">
        <v>43</v>
      </c>
      <c r="M17" s="54"/>
      <c r="N17" s="8"/>
    </row>
    <row r="18" spans="1:14" ht="15.75" customHeight="1">
      <c r="A18" s="15" t="s">
        <v>11</v>
      </c>
      <c r="B18" s="16" t="s">
        <v>35</v>
      </c>
      <c r="C18" s="53" t="s">
        <v>36</v>
      </c>
      <c r="D18" s="53"/>
      <c r="E18" s="17">
        <f>C18*0.35</f>
        <v>26.975704</v>
      </c>
      <c r="F18" s="18">
        <v>3.32</v>
      </c>
      <c r="G18" s="18">
        <f>INDEX('[1]Not'!$A$3:$B$303,MATCH(F18,'[1]Not'!$A$3:$A$303),2)</f>
        <v>84.13</v>
      </c>
      <c r="H18" s="18">
        <f>G18*0.3</f>
        <v>25.238999999999997</v>
      </c>
      <c r="I18" s="18">
        <v>30</v>
      </c>
      <c r="J18" s="18">
        <f>I18*0.35</f>
        <v>10.5</v>
      </c>
      <c r="K18" s="17">
        <f>E18+H18+J18</f>
        <v>62.714704</v>
      </c>
      <c r="L18" s="55" t="s">
        <v>44</v>
      </c>
      <c r="M18" s="56"/>
      <c r="N18" s="8"/>
    </row>
    <row r="19" spans="1:13" ht="15.75" customHeight="1">
      <c r="A19" s="15" t="s">
        <v>12</v>
      </c>
      <c r="B19" s="16" t="s">
        <v>39</v>
      </c>
      <c r="C19" s="53" t="s">
        <v>40</v>
      </c>
      <c r="D19" s="53"/>
      <c r="E19" s="17">
        <f>C19*0.35</f>
        <v>25.820196499999998</v>
      </c>
      <c r="F19" s="18">
        <v>2.64</v>
      </c>
      <c r="G19" s="18">
        <f>INDEX('[1]Not'!$A$3:$B$303,MATCH(F19,'[1]Not'!$A$3:$A$303),2)</f>
        <v>68.26</v>
      </c>
      <c r="H19" s="18">
        <f>G19*0.3</f>
        <v>20.478</v>
      </c>
      <c r="I19" s="18">
        <v>40</v>
      </c>
      <c r="J19" s="18">
        <f>I19*0.35</f>
        <v>14</v>
      </c>
      <c r="K19" s="17">
        <f>E19+H19+J19</f>
        <v>60.2981965</v>
      </c>
      <c r="L19" s="54" t="s">
        <v>45</v>
      </c>
      <c r="M19" s="54"/>
    </row>
    <row r="20" spans="1:13" ht="15.75" customHeight="1">
      <c r="A20" s="15" t="s">
        <v>13</v>
      </c>
      <c r="B20" s="16" t="s">
        <v>41</v>
      </c>
      <c r="C20" s="53" t="s">
        <v>42</v>
      </c>
      <c r="D20" s="53"/>
      <c r="E20" s="17">
        <f>C20*0.35</f>
        <v>25.063933999999996</v>
      </c>
      <c r="F20" s="18">
        <v>2.78</v>
      </c>
      <c r="G20" s="18">
        <f>INDEX('[1]Not'!$A$3:$B$303,MATCH(F20,'[1]Not'!$A$3:$A$303),2)</f>
        <v>71.53</v>
      </c>
      <c r="H20" s="18">
        <f>G20*0.3</f>
        <v>21.459</v>
      </c>
      <c r="I20" s="18">
        <v>10</v>
      </c>
      <c r="J20" s="18">
        <f>I20*0.35</f>
        <v>3.5</v>
      </c>
      <c r="K20" s="17">
        <f>E20+H20+J20</f>
        <v>50.02293399999999</v>
      </c>
      <c r="L20" s="54" t="s">
        <v>45</v>
      </c>
      <c r="M20" s="54"/>
    </row>
    <row r="24" spans="2:13" s="3" customFormat="1" ht="12.75">
      <c r="B24" s="2"/>
      <c r="C24" s="4"/>
      <c r="D24" s="4"/>
      <c r="E24" s="4"/>
      <c r="F24" s="58"/>
      <c r="G24" s="58"/>
      <c r="H24" s="58"/>
      <c r="I24" s="58"/>
      <c r="J24" s="4"/>
      <c r="K24" s="58"/>
      <c r="L24" s="58"/>
      <c r="M24" s="58"/>
    </row>
    <row r="25" spans="2:13" ht="12.75">
      <c r="B25" s="2"/>
      <c r="C25" s="4"/>
      <c r="D25" s="4"/>
      <c r="E25" s="4"/>
      <c r="F25" s="4"/>
      <c r="G25" s="4"/>
      <c r="H25" s="4"/>
      <c r="I25" s="4"/>
      <c r="J25" s="4"/>
      <c r="K25" s="58"/>
      <c r="L25" s="58"/>
      <c r="M25" s="58"/>
    </row>
    <row r="26" spans="1:13" ht="12.75" customHeight="1">
      <c r="A26" s="6"/>
      <c r="B26" s="23"/>
      <c r="C26" s="4"/>
      <c r="D26" s="22"/>
      <c r="E26" s="22"/>
      <c r="F26" s="57"/>
      <c r="G26" s="28"/>
      <c r="H26" s="28"/>
      <c r="I26" s="28"/>
      <c r="J26" s="28"/>
      <c r="K26" s="28"/>
      <c r="L26" s="28"/>
      <c r="M26" s="28"/>
    </row>
    <row r="27" spans="1:11" ht="12.75" customHeight="1">
      <c r="A27" s="6"/>
      <c r="B27" s="6"/>
      <c r="C27" s="7"/>
      <c r="D27" s="7"/>
      <c r="E27" s="7"/>
      <c r="F27" s="7"/>
      <c r="G27" s="7"/>
      <c r="H27" s="7"/>
      <c r="I27" s="7"/>
      <c r="J27" s="7"/>
      <c r="K27" s="7"/>
    </row>
    <row r="28" spans="1:11" ht="12.75" customHeight="1">
      <c r="A28" s="6"/>
      <c r="B28" s="6"/>
      <c r="C28" s="7"/>
      <c r="D28" s="7"/>
      <c r="E28" s="7"/>
      <c r="F28" s="7"/>
      <c r="G28" s="7"/>
      <c r="H28" s="7"/>
      <c r="I28" s="7"/>
      <c r="J28" s="7"/>
      <c r="K28" s="7"/>
    </row>
    <row r="29" spans="1:11" ht="12.75" customHeight="1">
      <c r="A29" s="6"/>
      <c r="B29" s="6"/>
      <c r="C29" s="7"/>
      <c r="D29" s="7"/>
      <c r="E29" s="7"/>
      <c r="F29" s="7"/>
      <c r="G29" s="7"/>
      <c r="H29" s="7"/>
      <c r="I29" s="7"/>
      <c r="J29" s="7"/>
      <c r="K29" s="7"/>
    </row>
    <row r="30" spans="1:11" ht="12.75" customHeight="1">
      <c r="A30" s="6"/>
      <c r="B30" s="6"/>
      <c r="C30" s="7"/>
      <c r="D30" s="7"/>
      <c r="E30" s="7"/>
      <c r="F30" s="7"/>
      <c r="G30" s="7"/>
      <c r="H30" s="7"/>
      <c r="I30" s="7"/>
      <c r="J30" s="7"/>
      <c r="K30" s="7"/>
    </row>
    <row r="31" spans="1:11" ht="12.75" customHeight="1">
      <c r="A31" s="6"/>
      <c r="B31" s="6"/>
      <c r="C31" s="7"/>
      <c r="D31" s="7"/>
      <c r="E31" s="7"/>
      <c r="F31" s="7"/>
      <c r="G31" s="7"/>
      <c r="H31" s="7"/>
      <c r="I31" s="7"/>
      <c r="J31" s="7"/>
      <c r="K31" s="7"/>
    </row>
    <row r="32" spans="1:11" ht="12.75" customHeight="1">
      <c r="A32" s="6"/>
      <c r="B32" s="6"/>
      <c r="C32" s="7"/>
      <c r="D32" s="7"/>
      <c r="E32" s="7"/>
      <c r="F32" s="7"/>
      <c r="G32" s="7"/>
      <c r="H32" s="7"/>
      <c r="I32" s="7"/>
      <c r="J32" s="7"/>
      <c r="K32" s="7"/>
    </row>
    <row r="33" spans="1:11" ht="13.5" customHeight="1">
      <c r="A33" s="6"/>
      <c r="B33" s="6"/>
      <c r="C33" s="7"/>
      <c r="D33" s="7"/>
      <c r="E33" s="7"/>
      <c r="F33" s="7"/>
      <c r="G33" s="7"/>
      <c r="H33" s="7"/>
      <c r="I33" s="7"/>
      <c r="J33" s="7"/>
      <c r="K33" s="7"/>
    </row>
    <row r="34" spans="1:11" ht="13.5" customHeight="1">
      <c r="A34" s="6"/>
      <c r="B34" s="6"/>
      <c r="C34" s="7"/>
      <c r="D34" s="7"/>
      <c r="E34" s="7"/>
      <c r="F34" s="7"/>
      <c r="G34" s="7"/>
      <c r="H34" s="7"/>
      <c r="I34" s="7"/>
      <c r="J34" s="7"/>
      <c r="K34" s="7"/>
    </row>
    <row r="35" spans="1:11" ht="13.5" customHeight="1">
      <c r="A35" s="6"/>
      <c r="B35" s="6"/>
      <c r="C35" s="7"/>
      <c r="D35" s="7"/>
      <c r="E35" s="7"/>
      <c r="F35" s="7"/>
      <c r="G35" s="7"/>
      <c r="H35" s="7"/>
      <c r="I35" s="7"/>
      <c r="J35" s="7"/>
      <c r="K35" s="7"/>
    </row>
    <row r="36" spans="1:11" ht="13.5" customHeight="1">
      <c r="A36" s="6"/>
      <c r="B36" s="6"/>
      <c r="C36" s="7"/>
      <c r="D36" s="7"/>
      <c r="E36" s="7"/>
      <c r="F36" s="7"/>
      <c r="G36" s="7"/>
      <c r="H36" s="7"/>
      <c r="I36" s="7"/>
      <c r="J36" s="7"/>
      <c r="K36" s="7"/>
    </row>
    <row r="37" spans="1:11" ht="13.5" customHeight="1">
      <c r="A37" s="6"/>
      <c r="B37" s="6"/>
      <c r="C37" s="7"/>
      <c r="D37" s="7"/>
      <c r="E37" s="7"/>
      <c r="F37" s="7"/>
      <c r="G37" s="7"/>
      <c r="H37" s="7"/>
      <c r="I37" s="7"/>
      <c r="J37" s="7"/>
      <c r="K37" s="7"/>
    </row>
    <row r="38" spans="1:11" ht="13.5" customHeight="1">
      <c r="A38" s="6"/>
      <c r="B38" s="6"/>
      <c r="C38" s="7"/>
      <c r="D38" s="7"/>
      <c r="E38" s="7"/>
      <c r="F38" s="7"/>
      <c r="G38" s="7"/>
      <c r="H38" s="7"/>
      <c r="I38" s="7"/>
      <c r="J38" s="7"/>
      <c r="K38" s="7"/>
    </row>
    <row r="39" spans="1:11" ht="13.5" customHeight="1">
      <c r="A39" s="6"/>
      <c r="B39" s="6"/>
      <c r="C39" s="7"/>
      <c r="D39" s="7"/>
      <c r="E39" s="7"/>
      <c r="F39" s="7"/>
      <c r="G39" s="7"/>
      <c r="H39" s="7"/>
      <c r="I39" s="7"/>
      <c r="J39" s="7"/>
      <c r="K39" s="7"/>
    </row>
  </sheetData>
  <sheetProtection/>
  <mergeCells count="41">
    <mergeCell ref="F26:M26"/>
    <mergeCell ref="K25:M25"/>
    <mergeCell ref="F24:I24"/>
    <mergeCell ref="K24:M24"/>
    <mergeCell ref="C20:D20"/>
    <mergeCell ref="L20:M20"/>
    <mergeCell ref="E15:E16"/>
    <mergeCell ref="F15:H15"/>
    <mergeCell ref="C17:D17"/>
    <mergeCell ref="L17:M17"/>
    <mergeCell ref="C19:D19"/>
    <mergeCell ref="L19:M19"/>
    <mergeCell ref="C18:D18"/>
    <mergeCell ref="L18:M18"/>
    <mergeCell ref="A12:L12"/>
    <mergeCell ref="A14:A16"/>
    <mergeCell ref="B14:B16"/>
    <mergeCell ref="C14:E14"/>
    <mergeCell ref="F14:H14"/>
    <mergeCell ref="I14:I16"/>
    <mergeCell ref="J14:J16"/>
    <mergeCell ref="K14:K16"/>
    <mergeCell ref="L14:M16"/>
    <mergeCell ref="C15:D16"/>
    <mergeCell ref="E8:J8"/>
    <mergeCell ref="A9:C9"/>
    <mergeCell ref="E9:J9"/>
    <mergeCell ref="A6:C6"/>
    <mergeCell ref="E7:M7"/>
    <mergeCell ref="E10:J10"/>
    <mergeCell ref="A10:C10"/>
    <mergeCell ref="A7:C7"/>
    <mergeCell ref="A8:C8"/>
    <mergeCell ref="E6:J6"/>
    <mergeCell ref="A5:C5"/>
    <mergeCell ref="A1:M1"/>
    <mergeCell ref="A2:M2"/>
    <mergeCell ref="A3:M3"/>
    <mergeCell ref="A4:C4"/>
    <mergeCell ref="E5:J5"/>
    <mergeCell ref="E4:J4"/>
  </mergeCells>
  <printOptions/>
  <pageMargins left="0.6692913385826772" right="0.6692913385826772" top="0.4330708661417323" bottom="0.15748031496062992" header="0.2362204724409449" footer="0.15748031496062992"/>
  <pageSetup fitToHeight="1" fitToWidth="1" horizontalDpi="600" verticalDpi="600" orientation="landscape" paperSize="9" scale="99" r:id="rId1"/>
  <headerFooter alignWithMargins="0">
    <oddHeader>&amp;RFORM-1 &amp;P/&amp;N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Rize Üniversitesi</dc:creator>
  <cp:keywords/>
  <dc:description/>
  <cp:lastModifiedBy>Ekrem</cp:lastModifiedBy>
  <cp:lastPrinted>2017-10-31T08:14:06Z</cp:lastPrinted>
  <dcterms:created xsi:type="dcterms:W3CDTF">2008-10-13T05:26:18Z</dcterms:created>
  <dcterms:modified xsi:type="dcterms:W3CDTF">2017-10-31T10:10:03Z</dcterms:modified>
  <cp:category/>
  <cp:version/>
  <cp:contentType/>
  <cp:contentStatus/>
</cp:coreProperties>
</file>