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7155" tabRatio="852" activeTab="0"/>
  </bookViews>
  <sheets>
    <sheet name="Biy.med.cihaz.tek." sheetId="1" r:id="rId1"/>
  </sheets>
  <definedNames>
    <definedName name="_xlnm.Print_Area" localSheetId="0">'Biy.med.cihaz.tek.'!$A$2:$M$28</definedName>
  </definedNames>
  <calcPr fullCalcOnLoad="1"/>
</workbook>
</file>

<file path=xl/sharedStrings.xml><?xml version="1.0" encoding="utf-8"?>
<sst xmlns="http://schemas.openxmlformats.org/spreadsheetml/2006/main" count="51" uniqueCount="41">
  <si>
    <t>Birimi</t>
  </si>
  <si>
    <t>Bölümü</t>
  </si>
  <si>
    <t>Anabilim Dalı</t>
  </si>
  <si>
    <t>Kadro Adedi</t>
  </si>
  <si>
    <t>:</t>
  </si>
  <si>
    <t>Kadro Derecesi</t>
  </si>
  <si>
    <t xml:space="preserve">GÜMÜŞHANE ÜNİVERSİTESİ GÜMÜŞHANE MESLEK YÜKSEKOKULU </t>
  </si>
  <si>
    <t>Öğr. Gör.</t>
  </si>
  <si>
    <t>DEĞERLENDİRME FORMU</t>
  </si>
  <si>
    <t>(MESLEK YÜKSEKOKULLARI İÇİN)</t>
  </si>
  <si>
    <t>Kadro Ünvanı</t>
  </si>
  <si>
    <t>Değerlendirmenin Yapıldığı Tarih</t>
  </si>
  <si>
    <t>DEĞERLENDİRMEDE BULUNAN ADAYLARA İLİŞKİN BİLGİLER</t>
  </si>
  <si>
    <t>Sıra No</t>
  </si>
  <si>
    <t>Adı ve Soyadı</t>
  </si>
  <si>
    <t>ALES</t>
  </si>
  <si>
    <t>Lisans Mezuniyet</t>
  </si>
  <si>
    <t>Giriş Sınavı Notu</t>
  </si>
  <si>
    <t>(A+B+C)
Değerlendirme Notu</t>
  </si>
  <si>
    <t>Puan</t>
  </si>
  <si>
    <t>(A) Puanın %35’i</t>
  </si>
  <si>
    <t>Not Ortalaması</t>
  </si>
  <si>
    <t>4'lük Sistem</t>
  </si>
  <si>
    <t>100'lük Sistem</t>
  </si>
  <si>
    <t>(B) Notun %30'u</t>
  </si>
  <si>
    <t>(C)                 Giriş Sınavı Notu'nun %35'i</t>
  </si>
  <si>
    <t>Sonuç</t>
  </si>
  <si>
    <t xml:space="preserve">       09.11.2018 sayılı Resmi Gazetede yayımlanan Öğretim Üyesi Dışındaki Öğretim Elemanı Kadrolarına Yapılacak Atamalarda Uygulanacak Merkezi Sınav İle Giriş
Sınavlarına İlişkin Usul Ve Esaslar Hakkında Yönetmeliği’in 12. maddesi (MADDE 12 – (1) Sınav jürisinin değerlendirmesinde; bu Yönetmeliğin 6 ncı maddesinin dördüncü
fıkrası kapsamındaki öğretim görevlisi kadrolarında, meslek yüksekokullarında bu kadrolarda istihdam edilecekler de dâhil olmak üzere ALES puanının %30’unu, lisans
mezuniyet notunun %10’unu, yabancı dil puanının %30’unu ve giriş sınavı notunun %30’unu; bu Yönetmelik kapsamındaki diğer kadrolarda ALES puanının %30’unu, lisans mezuniyet notunun %30’unu, yabancı dil puanının %10’unu ve giriş sınavı notunun %30’unu; meslek yüksekokullarında ise ALES notunun %35’ini, lisans mezuniyet notunun %30’unu ve giriş sınavı notunun %35’ini hesaplayarak ilan edilen kadro sayısı kadar adayı başarı sırasına göre belirler.) uyarınca yapılan değerlendirmeye ilişkin tutanaktır.</t>
  </si>
  <si>
    <t>Başarılı (Asil)</t>
  </si>
  <si>
    <t>Başarılı (Yedek)</t>
  </si>
  <si>
    <t>Başarısız</t>
  </si>
  <si>
    <t xml:space="preserve">ELEKTRİK VE OTOMASYON </t>
  </si>
  <si>
    <t>BİYOMEDİKAL CİHAZ TEKNOLOJİLERİ</t>
  </si>
  <si>
    <t>*Mekatronik Mühendisliği bölümü lisans mezunu olup, Mekatronik Mühendisliği anabilim dalında tezli yüksek lisans yapmış olmak.</t>
  </si>
  <si>
    <t>SE***** AY****</t>
  </si>
  <si>
    <t>AB*****SE****</t>
  </si>
  <si>
    <t>İB***** SA****</t>
  </si>
  <si>
    <t>KÜ*****ER****</t>
  </si>
  <si>
    <t>BE***** PO****</t>
  </si>
  <si>
    <t>AB*****ÖZ****</t>
  </si>
  <si>
    <t>-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</si>
</sst>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0.000"/>
    <numFmt numFmtId="192" formatCode="[$-41F]dd\ mmmm\ yyyy\ dddd"/>
    <numFmt numFmtId="193" formatCode="dd/mm/yy;@"/>
    <numFmt numFmtId="194" formatCode="dd/mm/yyyy;@"/>
    <numFmt numFmtId="195" formatCode="0.0"/>
    <numFmt numFmtId="196" formatCode="[$¥€-2]\ #,##0.00_);[Red]\([$€-2]\ #,##0.00\)"/>
    <numFmt numFmtId="197" formatCode="0.00000"/>
    <numFmt numFmtId="198" formatCode="0.000000"/>
    <numFmt numFmtId="199" formatCode="0.0000"/>
    <numFmt numFmtId="200" formatCode="[$-41F]d\ mmmm\ yyyy\ dddd"/>
    <numFmt numFmtId="201" formatCode="0.0000000"/>
    <numFmt numFmtId="202" formatCode="0.00000000"/>
    <numFmt numFmtId="203" formatCode="0.000000000"/>
  </numFmts>
  <fonts count="4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4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/>
    </xf>
    <xf numFmtId="197" fontId="4" fillId="33" borderId="12" xfId="0" applyNumberFormat="1" applyFont="1" applyFill="1" applyBorder="1" applyAlignment="1">
      <alignment horizontal="center"/>
    </xf>
    <xf numFmtId="197" fontId="4" fillId="33" borderId="13" xfId="0" applyNumberFormat="1" applyFont="1" applyFill="1" applyBorder="1" applyAlignment="1">
      <alignment horizontal="center"/>
    </xf>
    <xf numFmtId="0" fontId="3" fillId="0" borderId="12" xfId="0" applyFont="1" applyBorder="1" applyAlignment="1" applyProtection="1" quotePrefix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 shrinkToFi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zoomScale="70" zoomScaleNormal="70" zoomScalePageLayoutView="0" workbookViewId="0" topLeftCell="A1">
      <selection activeCell="E11" sqref="E11:H11"/>
    </sheetView>
  </sheetViews>
  <sheetFormatPr defaultColWidth="9.00390625" defaultRowHeight="12.75"/>
  <cols>
    <col min="1" max="1" width="9.625" style="19" customWidth="1"/>
    <col min="2" max="2" width="22.375" style="19" customWidth="1"/>
    <col min="3" max="3" width="9.125" style="19" customWidth="1"/>
    <col min="4" max="4" width="4.25390625" style="19" customWidth="1"/>
    <col min="5" max="5" width="12.00390625" style="19" customWidth="1"/>
    <col min="6" max="8" width="10.625" style="19" customWidth="1"/>
    <col min="9" max="9" width="11.75390625" style="19" customWidth="1"/>
    <col min="10" max="10" width="13.75390625" style="19" customWidth="1"/>
    <col min="11" max="11" width="17.00390625" style="19" customWidth="1"/>
    <col min="12" max="12" width="9.125" style="19" customWidth="1"/>
    <col min="13" max="13" width="13.00390625" style="19" customWidth="1"/>
    <col min="14" max="16384" width="9.125" style="19" customWidth="1"/>
  </cols>
  <sheetData>
    <row r="2" spans="1:13" s="18" customFormat="1" ht="18.7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18" customFormat="1" ht="18.75">
      <c r="A3" s="54" t="s">
        <v>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18" customFormat="1" ht="135" customHeight="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.75">
      <c r="A5" s="56" t="s">
        <v>0</v>
      </c>
      <c r="B5" s="56"/>
      <c r="C5" s="56"/>
      <c r="D5" s="2" t="s">
        <v>4</v>
      </c>
      <c r="E5" s="1" t="s">
        <v>6</v>
      </c>
      <c r="F5" s="2"/>
      <c r="G5" s="2"/>
      <c r="H5" s="2"/>
      <c r="I5" s="2"/>
      <c r="J5" s="20"/>
      <c r="K5" s="20"/>
      <c r="L5" s="20"/>
      <c r="M5" s="20"/>
    </row>
    <row r="6" spans="1:10" ht="15.75">
      <c r="A6" s="50" t="s">
        <v>1</v>
      </c>
      <c r="B6" s="50"/>
      <c r="C6" s="50"/>
      <c r="D6" s="1" t="s">
        <v>4</v>
      </c>
      <c r="E6" s="3" t="s">
        <v>31</v>
      </c>
      <c r="F6" s="1"/>
      <c r="G6" s="1"/>
      <c r="H6" s="1"/>
      <c r="I6" s="1"/>
      <c r="J6" s="1"/>
    </row>
    <row r="7" spans="1:13" ht="15.75" customHeight="1">
      <c r="A7" s="50" t="s">
        <v>2</v>
      </c>
      <c r="B7" s="50"/>
      <c r="C7" s="50"/>
      <c r="D7" s="1" t="s">
        <v>4</v>
      </c>
      <c r="E7" s="57" t="s">
        <v>32</v>
      </c>
      <c r="F7" s="57"/>
      <c r="G7" s="57"/>
      <c r="H7" s="57"/>
      <c r="I7" s="57"/>
      <c r="J7" s="57"/>
      <c r="K7" s="57"/>
      <c r="L7" s="57"/>
      <c r="M7" s="57"/>
    </row>
    <row r="8" spans="1:10" ht="15.75">
      <c r="A8" s="50" t="s">
        <v>10</v>
      </c>
      <c r="B8" s="50"/>
      <c r="C8" s="50"/>
      <c r="D8" s="1" t="s">
        <v>4</v>
      </c>
      <c r="E8" s="1" t="s">
        <v>7</v>
      </c>
      <c r="F8" s="1"/>
      <c r="G8" s="1"/>
      <c r="H8" s="1"/>
      <c r="I8" s="1"/>
      <c r="J8" s="1"/>
    </row>
    <row r="9" spans="1:10" ht="15.75">
      <c r="A9" s="50" t="s">
        <v>5</v>
      </c>
      <c r="B9" s="50"/>
      <c r="C9" s="50"/>
      <c r="D9" s="1" t="s">
        <v>4</v>
      </c>
      <c r="E9" s="4">
        <v>6</v>
      </c>
      <c r="F9" s="1"/>
      <c r="G9" s="1"/>
      <c r="H9" s="1"/>
      <c r="I9" s="1"/>
      <c r="J9" s="1"/>
    </row>
    <row r="10" spans="1:10" ht="15.75">
      <c r="A10" s="50" t="s">
        <v>3</v>
      </c>
      <c r="B10" s="50"/>
      <c r="C10" s="50"/>
      <c r="D10" s="1" t="s">
        <v>4</v>
      </c>
      <c r="E10" s="6">
        <v>1</v>
      </c>
      <c r="F10" s="5"/>
      <c r="G10" s="5"/>
      <c r="H10" s="5"/>
      <c r="I10" s="5"/>
      <c r="J10" s="5"/>
    </row>
    <row r="11" spans="1:9" ht="15.75">
      <c r="A11" s="50" t="s">
        <v>11</v>
      </c>
      <c r="B11" s="50"/>
      <c r="C11" s="50"/>
      <c r="D11" s="1" t="s">
        <v>4</v>
      </c>
      <c r="E11" s="51">
        <v>43984</v>
      </c>
      <c r="F11" s="51"/>
      <c r="G11" s="51"/>
      <c r="H11" s="51"/>
      <c r="I11" s="6"/>
    </row>
    <row r="12" spans="1:9" ht="15.75">
      <c r="A12" s="50"/>
      <c r="B12" s="50"/>
      <c r="C12" s="50"/>
      <c r="D12" s="1"/>
      <c r="E12" s="53"/>
      <c r="F12" s="53"/>
      <c r="G12" s="53"/>
      <c r="H12" s="53"/>
      <c r="I12" s="6"/>
    </row>
    <row r="13" spans="1:9" ht="15.75">
      <c r="A13" s="8"/>
      <c r="B13" s="20"/>
      <c r="C13" s="20"/>
      <c r="D13" s="20"/>
      <c r="F13" s="7"/>
      <c r="G13" s="7"/>
      <c r="H13" s="7"/>
      <c r="I13" s="7"/>
    </row>
    <row r="14" spans="1:13" ht="15.75">
      <c r="A14" s="52" t="s">
        <v>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20"/>
    </row>
    <row r="15" spans="1:13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0"/>
    </row>
    <row r="16" spans="1:13" ht="15.75">
      <c r="A16" t="s">
        <v>33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0"/>
    </row>
    <row r="17" spans="1:13" ht="15.75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.75">
      <c r="A18" s="29" t="s">
        <v>13</v>
      </c>
      <c r="B18" s="43" t="s">
        <v>14</v>
      </c>
      <c r="C18" s="46" t="s">
        <v>15</v>
      </c>
      <c r="D18" s="47"/>
      <c r="E18" s="48"/>
      <c r="F18" s="38" t="s">
        <v>16</v>
      </c>
      <c r="G18" s="49"/>
      <c r="H18" s="39"/>
      <c r="I18" s="29" t="s">
        <v>17</v>
      </c>
      <c r="J18" s="29" t="s">
        <v>25</v>
      </c>
      <c r="K18" s="29" t="s">
        <v>18</v>
      </c>
      <c r="L18" s="32" t="s">
        <v>26</v>
      </c>
      <c r="M18" s="33"/>
    </row>
    <row r="19" spans="1:13" ht="15.75">
      <c r="A19" s="30"/>
      <c r="B19" s="44"/>
      <c r="C19" s="38" t="s">
        <v>19</v>
      </c>
      <c r="D19" s="39"/>
      <c r="E19" s="29" t="s">
        <v>20</v>
      </c>
      <c r="F19" s="40" t="s">
        <v>21</v>
      </c>
      <c r="G19" s="42"/>
      <c r="H19" s="41"/>
      <c r="I19" s="30"/>
      <c r="J19" s="30"/>
      <c r="K19" s="30"/>
      <c r="L19" s="34"/>
      <c r="M19" s="35"/>
    </row>
    <row r="20" spans="1:13" ht="51.75" customHeight="1">
      <c r="A20" s="31"/>
      <c r="B20" s="45"/>
      <c r="C20" s="40"/>
      <c r="D20" s="41"/>
      <c r="E20" s="31"/>
      <c r="F20" s="13" t="s">
        <v>22</v>
      </c>
      <c r="G20" s="13" t="s">
        <v>23</v>
      </c>
      <c r="H20" s="13" t="s">
        <v>24</v>
      </c>
      <c r="I20" s="31"/>
      <c r="J20" s="31"/>
      <c r="K20" s="31"/>
      <c r="L20" s="36"/>
      <c r="M20" s="37"/>
    </row>
    <row r="21" spans="1:13" ht="15.75">
      <c r="A21" s="12">
        <v>1</v>
      </c>
      <c r="B21" s="24" t="s">
        <v>34</v>
      </c>
      <c r="C21" s="25">
        <v>77.31833</v>
      </c>
      <c r="D21" s="26">
        <v>72.85757</v>
      </c>
      <c r="E21" s="17">
        <f aca="true" t="shared" si="0" ref="E21:E26">C21*0.35</f>
        <v>27.0614155</v>
      </c>
      <c r="F21" s="23" t="s">
        <v>40</v>
      </c>
      <c r="G21" s="22">
        <v>81.91</v>
      </c>
      <c r="H21" s="14">
        <f aca="true" t="shared" si="1" ref="H21:H26">G21*0.3</f>
        <v>24.572999999999997</v>
      </c>
      <c r="I21" s="15">
        <v>95</v>
      </c>
      <c r="J21" s="14">
        <f aca="true" t="shared" si="2" ref="J21:J26">I21*0.35</f>
        <v>33.25</v>
      </c>
      <c r="K21" s="16">
        <f aca="true" t="shared" si="3" ref="K21:K26">E21+H21+J21</f>
        <v>84.88441549999999</v>
      </c>
      <c r="L21" s="27" t="s">
        <v>28</v>
      </c>
      <c r="M21" s="28"/>
    </row>
    <row r="22" spans="1:13" ht="15.75" customHeight="1">
      <c r="A22" s="12">
        <v>2</v>
      </c>
      <c r="B22" s="24" t="s">
        <v>35</v>
      </c>
      <c r="C22" s="25">
        <v>84.15551</v>
      </c>
      <c r="D22" s="26">
        <v>76.72311</v>
      </c>
      <c r="E22" s="17">
        <f t="shared" si="0"/>
        <v>29.4544285</v>
      </c>
      <c r="F22" s="22">
        <v>2.91</v>
      </c>
      <c r="G22" s="22">
        <v>74.56</v>
      </c>
      <c r="H22" s="14">
        <f t="shared" si="1"/>
        <v>22.368</v>
      </c>
      <c r="I22" s="15">
        <v>54</v>
      </c>
      <c r="J22" s="14">
        <f t="shared" si="2"/>
        <v>18.9</v>
      </c>
      <c r="K22" s="16">
        <f t="shared" si="3"/>
        <v>70.7224285</v>
      </c>
      <c r="L22" s="27" t="s">
        <v>29</v>
      </c>
      <c r="M22" s="28"/>
    </row>
    <row r="23" spans="1:13" ht="15.75" customHeight="1">
      <c r="A23" s="12">
        <v>3</v>
      </c>
      <c r="B23" s="24" t="s">
        <v>36</v>
      </c>
      <c r="C23" s="25">
        <v>80.31247</v>
      </c>
      <c r="D23" s="26">
        <v>72.85757</v>
      </c>
      <c r="E23" s="17">
        <f t="shared" si="0"/>
        <v>28.109364499999998</v>
      </c>
      <c r="F23" s="22">
        <v>2.85</v>
      </c>
      <c r="G23" s="22">
        <v>73.16</v>
      </c>
      <c r="H23" s="14">
        <f t="shared" si="1"/>
        <v>21.947999999999997</v>
      </c>
      <c r="I23" s="15">
        <v>40</v>
      </c>
      <c r="J23" s="14">
        <f t="shared" si="2"/>
        <v>14</v>
      </c>
      <c r="K23" s="16">
        <f t="shared" si="3"/>
        <v>64.05736449999999</v>
      </c>
      <c r="L23" s="27" t="s">
        <v>30</v>
      </c>
      <c r="M23" s="28"/>
    </row>
    <row r="24" spans="1:13" ht="15.75" customHeight="1">
      <c r="A24" s="12">
        <v>4</v>
      </c>
      <c r="B24" s="24" t="s">
        <v>37</v>
      </c>
      <c r="C24" s="25">
        <v>78.43915</v>
      </c>
      <c r="D24" s="26">
        <v>76.72311</v>
      </c>
      <c r="E24" s="17">
        <f t="shared" si="0"/>
        <v>27.4537025</v>
      </c>
      <c r="F24" s="22">
        <v>2.61</v>
      </c>
      <c r="G24" s="22">
        <v>67.56</v>
      </c>
      <c r="H24" s="14">
        <f t="shared" si="1"/>
        <v>20.268</v>
      </c>
      <c r="I24" s="15">
        <v>45</v>
      </c>
      <c r="J24" s="14">
        <f t="shared" si="2"/>
        <v>15.749999999999998</v>
      </c>
      <c r="K24" s="16">
        <f t="shared" si="3"/>
        <v>63.4717025</v>
      </c>
      <c r="L24" s="27" t="s">
        <v>30</v>
      </c>
      <c r="M24" s="28"/>
    </row>
    <row r="25" spans="1:13" ht="15.75" customHeight="1">
      <c r="A25" s="12">
        <v>5</v>
      </c>
      <c r="B25" s="24" t="s">
        <v>38</v>
      </c>
      <c r="C25" s="25">
        <v>86.52796</v>
      </c>
      <c r="D25" s="26">
        <v>72.85757</v>
      </c>
      <c r="E25" s="17">
        <f t="shared" si="0"/>
        <v>30.284785999999997</v>
      </c>
      <c r="F25" s="22">
        <v>2.66</v>
      </c>
      <c r="G25" s="22">
        <v>68.73</v>
      </c>
      <c r="H25" s="14">
        <f t="shared" si="1"/>
        <v>20.619</v>
      </c>
      <c r="I25" s="15">
        <v>32</v>
      </c>
      <c r="J25" s="14">
        <f t="shared" si="2"/>
        <v>11.2</v>
      </c>
      <c r="K25" s="16">
        <f t="shared" si="3"/>
        <v>62.103786</v>
      </c>
      <c r="L25" s="27" t="s">
        <v>30</v>
      </c>
      <c r="M25" s="28"/>
    </row>
    <row r="26" spans="1:13" ht="15.75" customHeight="1">
      <c r="A26" s="12">
        <v>6</v>
      </c>
      <c r="B26" s="24" t="s">
        <v>39</v>
      </c>
      <c r="C26" s="25">
        <v>81.02814</v>
      </c>
      <c r="D26" s="26">
        <v>76.72311</v>
      </c>
      <c r="E26" s="17">
        <f t="shared" si="0"/>
        <v>28.359848999999997</v>
      </c>
      <c r="F26" s="22" t="s">
        <v>40</v>
      </c>
      <c r="G26" s="22">
        <v>73.94</v>
      </c>
      <c r="H26" s="14">
        <f t="shared" si="1"/>
        <v>22.182</v>
      </c>
      <c r="I26" s="15">
        <v>13</v>
      </c>
      <c r="J26" s="14">
        <f t="shared" si="2"/>
        <v>4.55</v>
      </c>
      <c r="K26" s="16">
        <f t="shared" si="3"/>
        <v>55.091848999999996</v>
      </c>
      <c r="L26" s="27" t="s">
        <v>30</v>
      </c>
      <c r="M26" s="28"/>
    </row>
    <row r="27" ht="15" customHeight="1"/>
    <row r="28" ht="15.75">
      <c r="A28" s="9"/>
    </row>
    <row r="29" spans="5:11" ht="15.75">
      <c r="E29" s="10"/>
      <c r="F29" s="10"/>
      <c r="G29" s="10"/>
      <c r="H29" s="10"/>
      <c r="I29" s="10"/>
      <c r="J29" s="10"/>
      <c r="K29" s="10"/>
    </row>
  </sheetData>
  <sheetProtection/>
  <mergeCells count="38">
    <mergeCell ref="A2:M2"/>
    <mergeCell ref="A3:M3"/>
    <mergeCell ref="A4:M4"/>
    <mergeCell ref="A5:C5"/>
    <mergeCell ref="A6:C6"/>
    <mergeCell ref="A7:C7"/>
    <mergeCell ref="E7:M7"/>
    <mergeCell ref="A8:C8"/>
    <mergeCell ref="A9:C9"/>
    <mergeCell ref="A10:C10"/>
    <mergeCell ref="A11:C11"/>
    <mergeCell ref="E11:H11"/>
    <mergeCell ref="A14:L14"/>
    <mergeCell ref="E12:H12"/>
    <mergeCell ref="A12:C12"/>
    <mergeCell ref="A18:A20"/>
    <mergeCell ref="B18:B20"/>
    <mergeCell ref="C18:E18"/>
    <mergeCell ref="F18:H18"/>
    <mergeCell ref="I18:I20"/>
    <mergeCell ref="J18:J20"/>
    <mergeCell ref="K18:K20"/>
    <mergeCell ref="L18:M20"/>
    <mergeCell ref="C19:D20"/>
    <mergeCell ref="E19:E20"/>
    <mergeCell ref="F19:H19"/>
    <mergeCell ref="C21:D21"/>
    <mergeCell ref="L21:M21"/>
    <mergeCell ref="C25:D25"/>
    <mergeCell ref="L25:M25"/>
    <mergeCell ref="C26:D26"/>
    <mergeCell ref="L26:M26"/>
    <mergeCell ref="C23:D23"/>
    <mergeCell ref="L22:M22"/>
    <mergeCell ref="C24:D24"/>
    <mergeCell ref="L24:M24"/>
    <mergeCell ref="C22:D22"/>
    <mergeCell ref="L23:M23"/>
  </mergeCells>
  <printOptions/>
  <pageMargins left="1.299212598425197" right="0.31496062992125984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erkancelik</cp:lastModifiedBy>
  <cp:lastPrinted>2020-06-05T12:05:48Z</cp:lastPrinted>
  <dcterms:created xsi:type="dcterms:W3CDTF">2008-10-13T05:26:18Z</dcterms:created>
  <dcterms:modified xsi:type="dcterms:W3CDTF">2020-06-05T12:40:52Z</dcterms:modified>
  <cp:category/>
  <cp:version/>
  <cp:contentType/>
  <cp:contentStatus/>
</cp:coreProperties>
</file>